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guyenPhuong\Dropbox\Elog Thay Cuong\Templates\"/>
    </mc:Choice>
  </mc:AlternateContent>
  <bookViews>
    <workbookView xWindow="0" yWindow="0" windowWidth="28800" windowHeight="12435"/>
  </bookViews>
  <sheets>
    <sheet name="Sheet1" sheetId="1" r:id="rId1"/>
  </sheets>
  <externalReferences>
    <externalReference r:id="rId2"/>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3" i="1" l="1"/>
  <c r="L22" i="1"/>
  <c r="L14" i="1" l="1"/>
  <c r="L33" i="1"/>
  <c r="N22" i="1"/>
  <c r="N14" i="1" l="1"/>
  <c r="N66" i="1"/>
  <c r="L66" i="1"/>
  <c r="N63" i="1"/>
  <c r="L63" i="1"/>
  <c r="N62" i="1"/>
  <c r="L62" i="1"/>
  <c r="N61" i="1"/>
  <c r="L61" i="1"/>
  <c r="N60" i="1"/>
  <c r="L60" i="1"/>
  <c r="N59" i="1"/>
  <c r="L59" i="1"/>
  <c r="N58" i="1"/>
  <c r="L58" i="1"/>
  <c r="D58" i="1"/>
  <c r="F55" i="1"/>
  <c r="L54" i="1"/>
  <c r="H54" i="1"/>
  <c r="H55" i="1" s="1"/>
  <c r="F54" i="1"/>
  <c r="D54" i="1"/>
  <c r="N54" i="1" s="1"/>
  <c r="L53" i="1"/>
  <c r="L55" i="1" s="1"/>
  <c r="H53" i="1"/>
  <c r="F53" i="1"/>
  <c r="D53" i="1"/>
  <c r="D55" i="1" s="1"/>
  <c r="A52" i="1"/>
  <c r="N51" i="1"/>
  <c r="L51" i="1"/>
  <c r="N50" i="1"/>
  <c r="L50" i="1"/>
  <c r="N49" i="1"/>
  <c r="L49" i="1"/>
  <c r="N47" i="1"/>
  <c r="L47" i="1"/>
  <c r="N46" i="1"/>
  <c r="L46" i="1"/>
  <c r="L43" i="1"/>
  <c r="N42" i="1"/>
  <c r="L42" i="1"/>
  <c r="N40" i="1"/>
  <c r="L40" i="1"/>
  <c r="N39" i="1"/>
  <c r="L39" i="1"/>
  <c r="N38" i="1"/>
  <c r="L38" i="1"/>
  <c r="N37" i="1"/>
  <c r="L37" i="1"/>
  <c r="N36" i="1"/>
  <c r="L36" i="1"/>
  <c r="N35" i="1"/>
  <c r="L35" i="1"/>
  <c r="N34" i="1"/>
  <c r="L34" i="1"/>
  <c r="N28" i="1"/>
  <c r="L28" i="1"/>
  <c r="N27" i="1"/>
  <c r="L27" i="1"/>
  <c r="N26" i="1"/>
  <c r="L26" i="1"/>
  <c r="N25" i="1"/>
  <c r="L25" i="1"/>
  <c r="N24" i="1"/>
  <c r="L24" i="1"/>
  <c r="N23" i="1"/>
  <c r="L23" i="1"/>
  <c r="N17" i="1"/>
  <c r="L17" i="1"/>
  <c r="N33" i="1" l="1"/>
  <c r="N13" i="1"/>
  <c r="N43" i="1"/>
  <c r="N53" i="1"/>
</calcChain>
</file>

<file path=xl/sharedStrings.xml><?xml version="1.0" encoding="utf-8"?>
<sst xmlns="http://schemas.openxmlformats.org/spreadsheetml/2006/main" count="246" uniqueCount="179">
  <si>
    <t>Tên phòng khám</t>
  </si>
  <si>
    <t>Tháng báo cáo</t>
  </si>
  <si>
    <t>T4</t>
  </si>
  <si>
    <t>Ngày gửi báo cáo</t>
  </si>
  <si>
    <t>Ngày</t>
  </si>
  <si>
    <t>Tháng</t>
  </si>
  <si>
    <t>Năm</t>
  </si>
  <si>
    <t>Phiên bản</t>
  </si>
  <si>
    <t>STT</t>
  </si>
  <si>
    <t>CHỈ SỐ BÁO CÁO</t>
  </si>
  <si>
    <t>Thông tin thêm hoặc lỗi gặp phải</t>
  </si>
  <si>
    <t>I</t>
  </si>
  <si>
    <t>CHĂM SÓC LÂM SÀNG</t>
  </si>
  <si>
    <t>1A</t>
  </si>
  <si>
    <t>PHÒNG KHÁM NGOẠI TRÚ</t>
  </si>
  <si>
    <t>Nam</t>
  </si>
  <si>
    <t>Nữ</t>
  </si>
  <si>
    <t>Tổng</t>
  </si>
  <si>
    <t>D23</t>
  </si>
  <si>
    <t>E23</t>
  </si>
  <si>
    <t>F23</t>
  </si>
  <si>
    <t>H23</t>
  </si>
  <si>
    <t>I23</t>
  </si>
  <si>
    <t>J23</t>
  </si>
  <si>
    <t>&lt;1</t>
  </si>
  <si>
    <t>1-14</t>
  </si>
  <si>
    <t>≥15</t>
  </si>
  <si>
    <t>D24</t>
  </si>
  <si>
    <t>E24</t>
  </si>
  <si>
    <t>F24</t>
  </si>
  <si>
    <t>H24</t>
  </si>
  <si>
    <t>I24</t>
  </si>
  <si>
    <t>J24</t>
  </si>
  <si>
    <t>Số bệnh nhân mới đăng ký tại PKNT trong kỳ báo cáo</t>
  </si>
  <si>
    <t>D25</t>
  </si>
  <si>
    <t>E25</t>
  </si>
  <si>
    <t>F25</t>
  </si>
  <si>
    <t>H25</t>
  </si>
  <si>
    <t>I25</t>
  </si>
  <si>
    <t>J25</t>
  </si>
  <si>
    <t>Số bệnh nhân đang quản lý tại PKNT trong kỳ báo cáo</t>
  </si>
  <si>
    <t>D22</t>
  </si>
  <si>
    <t>E22</t>
  </si>
  <si>
    <t>F22</t>
  </si>
  <si>
    <t>H22</t>
  </si>
  <si>
    <t>I22</t>
  </si>
  <si>
    <t>J22</t>
  </si>
  <si>
    <t>1B</t>
  </si>
  <si>
    <t>DỊCH VỤ LAO/HIV</t>
  </si>
  <si>
    <t>D33</t>
  </si>
  <si>
    <t>E33</t>
  </si>
  <si>
    <t>F33</t>
  </si>
  <si>
    <t>H33</t>
  </si>
  <si>
    <t>I33</t>
  </si>
  <si>
    <t>J33</t>
  </si>
  <si>
    <t>Số bệnh nhân bắt đầu điều trị Lao trong kỳ báo cáo</t>
  </si>
  <si>
    <t>II</t>
  </si>
  <si>
    <t>DỊCH VỤ TRƯỚC ĐIỀU TRỊ ARV</t>
  </si>
  <si>
    <t>Số bệnh nhân chưa điều trị ARV</t>
  </si>
  <si>
    <t>T3</t>
  </si>
  <si>
    <t>Hiện đang được quản lý tại PKNT</t>
  </si>
  <si>
    <t>Mới đăng ký tại PKNT</t>
  </si>
  <si>
    <t>Quay lại chăm sóc trong kỳ báo cáo</t>
  </si>
  <si>
    <t>Chuyển tới từ PKNT khác trong kỳ báo cáo</t>
  </si>
  <si>
    <t>Chuyển đi trong kỳ báo cáo</t>
  </si>
  <si>
    <t>D26</t>
  </si>
  <si>
    <t>E26</t>
  </si>
  <si>
    <t>F26</t>
  </si>
  <si>
    <t>H26</t>
  </si>
  <si>
    <t>I26</t>
  </si>
  <si>
    <t>J26</t>
  </si>
  <si>
    <t>Mất dấu (không khám &gt; 6 tháng) trong kỳ báo cáo</t>
  </si>
  <si>
    <t>D27</t>
  </si>
  <si>
    <t>E27</t>
  </si>
  <si>
    <t>F27</t>
  </si>
  <si>
    <t>H27</t>
  </si>
  <si>
    <t>I27</t>
  </si>
  <si>
    <t>J27</t>
  </si>
  <si>
    <t>Tử vong trong kỳ báo cáo</t>
  </si>
  <si>
    <t>D28</t>
  </si>
  <si>
    <t>E28</t>
  </si>
  <si>
    <t>F28</t>
  </si>
  <si>
    <t>H28</t>
  </si>
  <si>
    <t>I28</t>
  </si>
  <si>
    <t>J28</t>
  </si>
  <si>
    <t>III</t>
  </si>
  <si>
    <t>DỊCH VỤ ĐIỀU TRỊ ARV</t>
  </si>
  <si>
    <t>D34</t>
  </si>
  <si>
    <t>E34</t>
  </si>
  <si>
    <t>F34</t>
  </si>
  <si>
    <t>H34</t>
  </si>
  <si>
    <t>I34</t>
  </si>
  <si>
    <t>J34</t>
  </si>
  <si>
    <t>3A</t>
  </si>
  <si>
    <t>Điều trị ARV</t>
  </si>
  <si>
    <t>Hiện đang được điều trị ARV tính đến cuối kì báo cáo</t>
  </si>
  <si>
    <t xml:space="preserve">Bắt đầu được điều trị ARV tại cơ sở trong kì báo cáo </t>
  </si>
  <si>
    <t>Điều trị lại trong kì báo cáo</t>
  </si>
  <si>
    <t>D35</t>
  </si>
  <si>
    <t>E35</t>
  </si>
  <si>
    <t>F35</t>
  </si>
  <si>
    <t>H35</t>
  </si>
  <si>
    <t>I35</t>
  </si>
  <si>
    <t>J35</t>
  </si>
  <si>
    <t>Chuyển tới trong kì báo cáo</t>
  </si>
  <si>
    <t>D36</t>
  </si>
  <si>
    <t>E36</t>
  </si>
  <si>
    <t>F36</t>
  </si>
  <si>
    <t>H36</t>
  </si>
  <si>
    <t>I36</t>
  </si>
  <si>
    <t>J36</t>
  </si>
  <si>
    <t>Chuyển đi trong kì báo cáo</t>
  </si>
  <si>
    <t>D37</t>
  </si>
  <si>
    <t>E37</t>
  </si>
  <si>
    <t>F37</t>
  </si>
  <si>
    <t>H37</t>
  </si>
  <si>
    <t>I37</t>
  </si>
  <si>
    <t>J37</t>
  </si>
  <si>
    <t>Tử vong trong kì báo cáo</t>
  </si>
  <si>
    <t>D38</t>
  </si>
  <si>
    <t>E38</t>
  </si>
  <si>
    <t>F38</t>
  </si>
  <si>
    <t>H38</t>
  </si>
  <si>
    <t>I38</t>
  </si>
  <si>
    <t>J38</t>
  </si>
  <si>
    <t>Bỏ điều trị trong kì báo cáo</t>
  </si>
  <si>
    <t>D39</t>
  </si>
  <si>
    <t>E39</t>
  </si>
  <si>
    <t>F39</t>
  </si>
  <si>
    <t>H39</t>
  </si>
  <si>
    <t>I39</t>
  </si>
  <si>
    <t>J39</t>
  </si>
  <si>
    <t>Không tới khám trong kì báo cáo</t>
  </si>
  <si>
    <t>3B</t>
  </si>
  <si>
    <t>Điều trị ARV cho phụ nữ mang thai nhiễm HIV có chỉ định điều trị</t>
  </si>
  <si>
    <t>Số phụ nữ mang thai, phát hiện nhiễm HIV, BẮT ĐẦU điều trị ARV trong tháng</t>
  </si>
  <si>
    <t>Số phụ nữ đang điều trị ARV, phát hiện mang thai trong tháng</t>
  </si>
  <si>
    <t>3C</t>
  </si>
  <si>
    <t xml:space="preserve">Tỉ lệ bệnh nhân còn sống và đang tiếp tục điều trị sau 12 tháng bắt đầu điều trị ARV </t>
  </si>
  <si>
    <t>&lt;15</t>
  </si>
  <si>
    <t>PNMT / Đang cho con bú
(tại thời điểm khởi liều)</t>
  </si>
  <si>
    <t>Số bệnh nhân tử vong</t>
  </si>
  <si>
    <t>Số bệnh nhân đủ 12 tháng điều trị (không tính những BN chuyển đi)</t>
  </si>
  <si>
    <t>Số bệnh nhân bắt đầu điều trị trong 12 tháng trước (không tính những BN chuyển đi)</t>
  </si>
  <si>
    <t>IV</t>
  </si>
  <si>
    <t>DỰ PHÒNG LÂY TRUYỀN TỪ MẸ SANG CON</t>
  </si>
  <si>
    <t>Dịch vụ dự phòng/lâm sàng - bổ sung về Nhi</t>
  </si>
  <si>
    <t>Số trẻ sinh ra từ mẹ nhiễm HIV (trẻ phơi nhiễm) được làm xét nghiệm HIV trong vòng 12 tháng sau sinh</t>
  </si>
  <si>
    <t>1a</t>
  </si>
  <si>
    <t>Số trẻ phơi nhiễm được xét nghiệm virus học (PCR) trong vòng 2 tháng tuổi</t>
  </si>
  <si>
    <t>1b</t>
  </si>
  <si>
    <t>Số trẻ phơi nhiễm được xét nghiệm virus học lần đầu tiên (PCR) trong vòng từ 2 -12 tháng tuổi</t>
  </si>
  <si>
    <t>1c</t>
  </si>
  <si>
    <t>Số trẻ phơi nhiễm được xét nghiệm HIV (PCR) có kết quả dương tính trong vòng 2 tháng tuổi</t>
  </si>
  <si>
    <t>1d</t>
  </si>
  <si>
    <t>Số trẻ phơi nhiễm được xét nghiệm HIV (PCR) có kết quả dương tính trong vòng 12 tháng tuổi</t>
  </si>
  <si>
    <t xml:space="preserve"> Số trẻ được sinh ra từ bà mẹ có HIV được bắt đầu điều trị dự phòng bằng CTX trong vòng 2 tháng sau sinh</t>
  </si>
  <si>
    <t>V</t>
  </si>
  <si>
    <t>HỖ TRỢ DINH DƯỠNG</t>
  </si>
  <si>
    <t>&lt;18</t>
  </si>
  <si>
    <t>≥18</t>
  </si>
  <si>
    <t>Đang mang thai / đang cho con bú</t>
  </si>
  <si>
    <t>Số khách hàng đủ tiêu chuẩn được nhận gói hỗ trợ dinh dưỡng và/ hoặc các dịch vụ hỗ trợ dinh dưỡng khác</t>
  </si>
  <si>
    <t>Email PKNT</t>
  </si>
  <si>
    <t>Số điện thoại PKNT:</t>
  </si>
  <si>
    <t>Ngày:        /        / 20</t>
  </si>
  <si>
    <t>Nhân viên Quản lý số liệu</t>
  </si>
  <si>
    <t>Trưởng Phòng khám ngoại trú</t>
  </si>
  <si>
    <t>Điều phối viên dự án SMART TA</t>
  </si>
  <si>
    <t>Lãnh đạo TTPC HIV/AIDS</t>
  </si>
  <si>
    <t xml:space="preserve"> (Ký tên)                   </t>
  </si>
  <si>
    <t xml:space="preserve"> (Ký tên và đóng dấu)</t>
  </si>
  <si>
    <t xml:space="preserve"> (Ký tên)</t>
  </si>
  <si>
    <t>Nhóm theo dõi: Nhóm bệnh nhân bắt đầu điều trị 12 tháng trước thời điểm báo cáo</t>
  </si>
  <si>
    <t>Số bệnh nhân bắt đầu điều trị 12 tháng trước thời điểm báo cáo tại PKNT</t>
  </si>
  <si>
    <t>Số bệnh nhân chuyển tới có ngày bắt đầu điều trị trong 12 tháng trước thời điểm báo cáo</t>
  </si>
  <si>
    <t>Trong số những bệnh nhân có ngày bắt đầu điều trị trong 12 tháng trước thời điểm báo cáo</t>
  </si>
  <si>
    <t>Số bệnh nhân bỏ trị / mất dấu tại thời điểm tháng thứ 12 sau khi khởi liều Arv</t>
  </si>
  <si>
    <t>Số bệnh nhân chuyển đi trong giai đoạn từ tháng khởi liều ARV đến tháng điều trị ARV thứ 12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</si>
</sst>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1" x14ac:knownFonts="1">
    <font>
      <sz val="11"/>
      <color theme="1"/>
      <name val="Calibri"/>
      <family val="2"/>
      <scheme val="minor"/>
    </font>
    <font>
      <sz val="11"/>
      <color theme="1"/>
      <name val="Calibri"/>
      <family val="2"/>
      <scheme val="minor"/>
    </font>
    <font>
      <sz val="9"/>
      <color indexed="8"/>
      <name val="Arial"/>
      <family val="2"/>
    </font>
    <font>
      <b/>
      <sz val="9"/>
      <color indexed="9"/>
      <name val="Arial"/>
      <family val="2"/>
    </font>
    <font>
      <b/>
      <sz val="14"/>
      <color indexed="8"/>
      <name val="Arial"/>
      <family val="2"/>
    </font>
    <font>
      <b/>
      <sz val="10"/>
      <color indexed="10"/>
      <name val="Arial"/>
      <family val="2"/>
    </font>
    <font>
      <b/>
      <sz val="14"/>
      <color indexed="10"/>
      <name val="Arial"/>
      <family val="2"/>
    </font>
    <font>
      <b/>
      <sz val="11"/>
      <color indexed="8"/>
      <name val="Arial"/>
      <family val="2"/>
    </font>
    <font>
      <b/>
      <sz val="9"/>
      <name val="Arial"/>
      <family val="2"/>
    </font>
    <font>
      <sz val="9"/>
      <color indexed="9"/>
      <name val="Arial"/>
      <family val="2"/>
    </font>
    <font>
      <b/>
      <sz val="9"/>
      <color indexed="8"/>
      <name val="Arial"/>
      <family val="2"/>
    </font>
    <font>
      <b/>
      <sz val="10"/>
      <color indexed="9"/>
      <name val="Arial"/>
      <family val="2"/>
    </font>
    <font>
      <sz val="8"/>
      <color indexed="8"/>
      <name val="Arial"/>
      <family val="2"/>
    </font>
    <font>
      <sz val="10"/>
      <name val="Arial"/>
      <family val="2"/>
    </font>
    <font>
      <sz val="9"/>
      <name val="Arial"/>
      <family val="2"/>
    </font>
    <font>
      <sz val="10"/>
      <color indexed="9"/>
      <name val="Arial"/>
      <family val="2"/>
    </font>
    <font>
      <b/>
      <sz val="12"/>
      <color indexed="8"/>
      <name val="Arial"/>
      <family val="2"/>
    </font>
    <font>
      <i/>
      <sz val="9"/>
      <color indexed="8"/>
      <name val="Arial"/>
      <family val="2"/>
    </font>
    <font>
      <i/>
      <sz val="10"/>
      <color indexed="8"/>
      <name val="Arial"/>
      <family val="2"/>
    </font>
    <font>
      <b/>
      <u/>
      <sz val="9"/>
      <color indexed="8"/>
      <name val="Arial"/>
      <family val="2"/>
    </font>
    <font>
      <b/>
      <sz val="10"/>
      <color indexed="8"/>
      <name val="Arial"/>
      <family val="2"/>
    </font>
  </fonts>
  <fills count="10">
    <fill>
      <patternFill patternType="none"/>
    </fill>
    <fill>
      <patternFill patternType="gray125"/>
    </fill>
    <fill>
      <patternFill patternType="solid">
        <fgColor theme="5" tint="-0.499984740745262"/>
        <bgColor indexed="64"/>
      </patternFill>
    </fill>
    <fill>
      <patternFill patternType="solid">
        <fgColor theme="5" tint="-0.249977111117893"/>
        <bgColor indexed="64"/>
      </patternFill>
    </fill>
    <fill>
      <patternFill patternType="solid">
        <fgColor indexed="22"/>
        <bgColor indexed="64"/>
      </patternFill>
    </fill>
    <fill>
      <patternFill patternType="solid">
        <fgColor indexed="55"/>
        <bgColor indexed="64"/>
      </patternFill>
    </fill>
    <fill>
      <patternFill patternType="solid">
        <fgColor theme="5" tint="0.39997558519241921"/>
        <bgColor indexed="64"/>
      </patternFill>
    </fill>
    <fill>
      <patternFill patternType="solid">
        <fgColor theme="0"/>
        <bgColor indexed="64"/>
      </patternFill>
    </fill>
    <fill>
      <patternFill patternType="solid">
        <fgColor theme="0" tint="-0.249977111117893"/>
        <bgColor indexed="64"/>
      </patternFill>
    </fill>
    <fill>
      <patternFill patternType="darkDown"/>
    </fill>
  </fills>
  <borders count="2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9"/>
      </bottom>
      <diagonal/>
    </border>
    <border>
      <left/>
      <right/>
      <top style="thin">
        <color indexed="64"/>
      </top>
      <bottom style="thin">
        <color indexed="9"/>
      </bottom>
      <diagonal/>
    </border>
    <border>
      <left style="thin">
        <color indexed="64"/>
      </left>
      <right style="thin">
        <color indexed="64"/>
      </right>
      <top style="thin">
        <color indexed="64"/>
      </top>
      <bottom/>
      <diagonal/>
    </border>
    <border>
      <left style="thin">
        <color indexed="64"/>
      </left>
      <right/>
      <top style="thin">
        <color indexed="9"/>
      </top>
      <bottom/>
      <diagonal/>
    </border>
    <border>
      <left/>
      <right/>
      <top style="thin">
        <color indexed="9"/>
      </top>
      <bottom/>
      <diagonal/>
    </border>
    <border>
      <left style="thin">
        <color indexed="64"/>
      </left>
      <right style="thin">
        <color indexed="64"/>
      </right>
      <top/>
      <bottom style="thin">
        <color indexed="64"/>
      </bottom>
      <diagonal/>
    </border>
    <border>
      <left style="thin">
        <color indexed="64"/>
      </left>
      <right/>
      <top/>
      <bottom style="thin">
        <color indexed="9"/>
      </bottom>
      <diagonal/>
    </border>
    <border>
      <left/>
      <right/>
      <top/>
      <bottom style="thin">
        <color indexed="9"/>
      </bottom>
      <diagonal/>
    </border>
    <border>
      <left style="thin">
        <color indexed="64"/>
      </left>
      <right/>
      <top style="thin">
        <color indexed="9"/>
      </top>
      <bottom style="thin">
        <color indexed="64"/>
      </bottom>
      <diagonal/>
    </border>
    <border>
      <left/>
      <right/>
      <top style="thin">
        <color indexed="9"/>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0" fontId="13" fillId="0" borderId="0"/>
  </cellStyleXfs>
  <cellXfs count="166">
    <xf numFmtId="0" fontId="0" fillId="0" borderId="0" xfId="0"/>
    <xf numFmtId="0" fontId="2" fillId="0" borderId="0" xfId="0" applyFont="1" applyAlignment="1" applyProtection="1">
      <alignment horizontal="center" vertical="center"/>
    </xf>
    <xf numFmtId="0" fontId="2" fillId="0" borderId="0" xfId="0" applyFont="1" applyProtection="1"/>
    <xf numFmtId="0" fontId="2" fillId="0" borderId="0" xfId="0" applyFont="1" applyBorder="1" applyAlignment="1" applyProtection="1">
      <alignment horizontal="center" vertical="center"/>
    </xf>
    <xf numFmtId="0" fontId="2" fillId="0" borderId="1" xfId="0" applyFont="1" applyBorder="1" applyAlignment="1" applyProtection="1">
      <alignment horizontal="center" vertical="center"/>
    </xf>
    <xf numFmtId="0" fontId="2" fillId="0" borderId="0"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2" fillId="0" borderId="0" xfId="0" applyFont="1" applyBorder="1" applyAlignment="1" applyProtection="1">
      <alignment horizontal="left"/>
    </xf>
    <xf numFmtId="0" fontId="3" fillId="3" borderId="3" xfId="0" applyFont="1" applyFill="1" applyBorder="1" applyAlignment="1" applyProtection="1">
      <alignment horizontal="center" vertical="center"/>
    </xf>
    <xf numFmtId="0" fontId="3" fillId="3" borderId="4" xfId="0" applyFont="1" applyFill="1" applyBorder="1" applyAlignment="1" applyProtection="1">
      <alignment horizontal="center" vertical="center"/>
    </xf>
    <xf numFmtId="0" fontId="4" fillId="0" borderId="2" xfId="0" applyFont="1" applyBorder="1" applyAlignment="1" applyProtection="1">
      <alignment horizontal="center" vertical="center"/>
    </xf>
    <xf numFmtId="0" fontId="5" fillId="0" borderId="0" xfId="0" applyFont="1" applyFill="1" applyBorder="1" applyAlignment="1" applyProtection="1">
      <alignment horizontal="center" vertical="center"/>
    </xf>
    <xf numFmtId="0" fontId="6" fillId="0" borderId="0" xfId="0" applyFont="1" applyFill="1" applyBorder="1" applyAlignment="1" applyProtection="1">
      <alignment horizontal="center"/>
    </xf>
    <xf numFmtId="0" fontId="2" fillId="0" borderId="0" xfId="0" applyFont="1" applyAlignment="1" applyProtection="1">
      <alignment horizontal="left"/>
    </xf>
    <xf numFmtId="0" fontId="7" fillId="0" borderId="5" xfId="0" applyFont="1" applyBorder="1" applyAlignment="1" applyProtection="1">
      <alignment horizontal="center" vertical="center"/>
      <protection locked="0"/>
    </xf>
    <xf numFmtId="0" fontId="3" fillId="3" borderId="6" xfId="0" applyFont="1" applyFill="1" applyBorder="1" applyAlignment="1" applyProtection="1">
      <alignment horizontal="center" vertical="center"/>
    </xf>
    <xf numFmtId="0" fontId="3" fillId="3" borderId="7" xfId="0" applyFont="1" applyFill="1" applyBorder="1" applyAlignment="1" applyProtection="1">
      <alignment horizontal="center" vertical="center"/>
    </xf>
    <xf numFmtId="0" fontId="3" fillId="3" borderId="2"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7" fillId="0" borderId="8" xfId="0" applyFont="1" applyBorder="1" applyAlignment="1" applyProtection="1">
      <alignment horizontal="center" vertical="center"/>
      <protection locked="0"/>
    </xf>
    <xf numFmtId="0" fontId="3" fillId="3" borderId="9" xfId="0" applyFont="1" applyFill="1" applyBorder="1" applyAlignment="1" applyProtection="1">
      <alignment horizontal="center" vertical="center"/>
    </xf>
    <xf numFmtId="0" fontId="3" fillId="3" borderId="10" xfId="0" applyFont="1" applyFill="1" applyBorder="1" applyAlignment="1" applyProtection="1">
      <alignment horizontal="center" vertical="center"/>
    </xf>
    <xf numFmtId="0" fontId="4" fillId="0" borderId="2" xfId="0" applyFont="1" applyBorder="1" applyAlignment="1" applyProtection="1">
      <alignment horizontal="center" vertical="center"/>
      <protection locked="0"/>
    </xf>
    <xf numFmtId="0" fontId="9" fillId="0" borderId="0" xfId="0" applyFont="1" applyFill="1" applyProtection="1"/>
    <xf numFmtId="0" fontId="3" fillId="3" borderId="11" xfId="0" applyFont="1" applyFill="1" applyBorder="1" applyAlignment="1" applyProtection="1">
      <alignment horizontal="center" vertical="center"/>
    </xf>
    <xf numFmtId="0" fontId="3" fillId="3" borderId="12" xfId="0" applyFont="1" applyFill="1" applyBorder="1" applyAlignment="1" applyProtection="1">
      <alignment horizontal="center" vertical="center"/>
    </xf>
    <xf numFmtId="0" fontId="2" fillId="0" borderId="2" xfId="0" applyFont="1" applyBorder="1" applyAlignment="1" applyProtection="1">
      <alignment horizontal="center" vertical="center"/>
    </xf>
    <xf numFmtId="0" fontId="2" fillId="0" borderId="13" xfId="0" applyFont="1" applyBorder="1" applyAlignment="1" applyProtection="1">
      <alignment horizontal="center" vertical="center"/>
    </xf>
    <xf numFmtId="0" fontId="10" fillId="0" borderId="2"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14" xfId="0" applyFont="1" applyBorder="1" applyAlignment="1" applyProtection="1">
      <alignment horizontal="center" vertical="center"/>
    </xf>
    <xf numFmtId="0" fontId="7" fillId="0" borderId="5" xfId="0" applyFont="1" applyBorder="1" applyAlignment="1" applyProtection="1">
      <alignment horizontal="center" vertical="center" wrapText="1"/>
    </xf>
    <xf numFmtId="0" fontId="10" fillId="0" borderId="0" xfId="0" applyFont="1" applyAlignment="1" applyProtection="1">
      <alignment vertical="center"/>
    </xf>
    <xf numFmtId="0" fontId="7" fillId="0" borderId="8" xfId="0" applyFont="1" applyBorder="1" applyAlignment="1" applyProtection="1">
      <alignment horizontal="center" vertical="center" wrapText="1"/>
    </xf>
    <xf numFmtId="0" fontId="11" fillId="2" borderId="14" xfId="0" applyFont="1" applyFill="1" applyBorder="1" applyAlignment="1" applyProtection="1">
      <alignment horizontal="left" vertical="center"/>
    </xf>
    <xf numFmtId="0" fontId="11" fillId="2" borderId="13" xfId="0" applyFont="1" applyFill="1" applyBorder="1" applyAlignment="1" applyProtection="1">
      <alignment horizontal="left" vertical="center"/>
    </xf>
    <xf numFmtId="0" fontId="3" fillId="3" borderId="15" xfId="0" applyFont="1" applyFill="1" applyBorder="1" applyAlignment="1" applyProtection="1">
      <alignment vertical="center"/>
    </xf>
    <xf numFmtId="0" fontId="3" fillId="3" borderId="16" xfId="0" applyFont="1" applyFill="1" applyBorder="1" applyAlignment="1" applyProtection="1">
      <alignment vertical="center"/>
    </xf>
    <xf numFmtId="0" fontId="3" fillId="3" borderId="1" xfId="0" applyFont="1" applyFill="1" applyBorder="1" applyAlignment="1" applyProtection="1">
      <alignment horizontal="center" vertical="center"/>
    </xf>
    <xf numFmtId="0" fontId="3" fillId="3" borderId="17" xfId="0" applyFont="1" applyFill="1" applyBorder="1" applyAlignment="1" applyProtection="1">
      <alignment horizontal="center" vertical="center"/>
    </xf>
    <xf numFmtId="0" fontId="3" fillId="3" borderId="0" xfId="0" applyFont="1" applyFill="1" applyBorder="1" applyAlignment="1" applyProtection="1">
      <alignment vertical="center"/>
    </xf>
    <xf numFmtId="0" fontId="10" fillId="4" borderId="2" xfId="0" applyFont="1" applyFill="1" applyBorder="1" applyAlignment="1" applyProtection="1">
      <alignment horizontal="center" vertical="center"/>
    </xf>
    <xf numFmtId="0" fontId="10" fillId="4" borderId="14" xfId="0" applyFont="1" applyFill="1" applyBorder="1" applyAlignment="1" applyProtection="1">
      <alignment horizontal="center" vertical="center"/>
    </xf>
    <xf numFmtId="0" fontId="8" fillId="0" borderId="15" xfId="0" applyFont="1" applyFill="1" applyBorder="1" applyAlignment="1" applyProtection="1">
      <alignment horizontal="center" vertical="center"/>
    </xf>
    <xf numFmtId="0" fontId="8" fillId="0" borderId="16" xfId="0" applyFont="1" applyFill="1" applyBorder="1" applyAlignment="1" applyProtection="1">
      <alignment horizontal="center" vertical="center"/>
    </xf>
    <xf numFmtId="0" fontId="12" fillId="0" borderId="5" xfId="0" applyFont="1" applyBorder="1" applyAlignment="1" applyProtection="1">
      <alignment horizontal="center" vertical="center" wrapText="1"/>
    </xf>
    <xf numFmtId="0" fontId="2" fillId="0" borderId="0" xfId="0" applyFont="1" applyAlignment="1" applyProtection="1">
      <alignment vertical="center"/>
    </xf>
    <xf numFmtId="0" fontId="2" fillId="0" borderId="0" xfId="0" applyFont="1" applyAlignment="1" applyProtection="1">
      <alignment horizontal="left" vertical="center"/>
    </xf>
    <xf numFmtId="0" fontId="3" fillId="3" borderId="18" xfId="0" applyFont="1" applyFill="1" applyBorder="1" applyAlignment="1" applyProtection="1">
      <alignment vertical="center"/>
    </xf>
    <xf numFmtId="0" fontId="3" fillId="3" borderId="1" xfId="0" applyFont="1" applyFill="1" applyBorder="1" applyAlignment="1" applyProtection="1">
      <alignment vertical="center"/>
    </xf>
    <xf numFmtId="0" fontId="10" fillId="4" borderId="2" xfId="0" applyFont="1" applyFill="1" applyBorder="1" applyAlignment="1" applyProtection="1">
      <alignment horizontal="center" vertical="center"/>
    </xf>
    <xf numFmtId="17" fontId="10" fillId="4" borderId="2" xfId="0" quotePrefix="1" applyNumberFormat="1" applyFont="1" applyFill="1" applyBorder="1" applyAlignment="1" applyProtection="1">
      <alignment horizontal="center" vertical="center"/>
    </xf>
    <xf numFmtId="0" fontId="10" fillId="4" borderId="19" xfId="0" applyFont="1" applyFill="1" applyBorder="1" applyAlignment="1" applyProtection="1">
      <alignment horizontal="center" vertical="center"/>
    </xf>
    <xf numFmtId="0" fontId="10" fillId="4" borderId="13" xfId="0" applyFont="1" applyFill="1" applyBorder="1" applyAlignment="1" applyProtection="1">
      <alignment horizontal="center" vertical="center"/>
    </xf>
    <xf numFmtId="0" fontId="8" fillId="0" borderId="18"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12" fillId="0" borderId="8" xfId="0" applyFont="1" applyBorder="1" applyAlignment="1" applyProtection="1">
      <alignment horizontal="center" vertical="center" wrapText="1"/>
    </xf>
    <xf numFmtId="0" fontId="2" fillId="0" borderId="2" xfId="0" applyFont="1" applyBorder="1" applyAlignment="1" applyProtection="1">
      <alignment horizontal="center" vertical="center"/>
    </xf>
    <xf numFmtId="0" fontId="14" fillId="0" borderId="14" xfId="2" applyFont="1" applyBorder="1" applyAlignment="1" applyProtection="1">
      <alignment horizontal="left" vertical="distributed"/>
    </xf>
    <xf numFmtId="0" fontId="14" fillId="0" borderId="19" xfId="2" applyFont="1" applyBorder="1" applyAlignment="1" applyProtection="1">
      <alignment horizontal="left" vertical="distributed"/>
    </xf>
    <xf numFmtId="0" fontId="10" fillId="5" borderId="2" xfId="0" applyNumberFormat="1" applyFont="1" applyFill="1" applyBorder="1" applyAlignment="1" applyProtection="1">
      <alignment horizontal="center" vertical="center"/>
    </xf>
    <xf numFmtId="0" fontId="10" fillId="5" borderId="14" xfId="0" applyNumberFormat="1" applyFont="1" applyFill="1" applyBorder="1" applyAlignment="1" applyProtection="1">
      <alignment horizontal="center" vertical="center"/>
    </xf>
    <xf numFmtId="0" fontId="10" fillId="5" borderId="19" xfId="0" applyNumberFormat="1" applyFont="1" applyFill="1" applyBorder="1" applyAlignment="1" applyProtection="1">
      <alignment horizontal="center" vertical="center"/>
    </xf>
    <xf numFmtId="0" fontId="10" fillId="4" borderId="14" xfId="0" applyNumberFormat="1" applyFont="1" applyFill="1" applyBorder="1" applyAlignment="1" applyProtection="1">
      <alignment horizontal="center" vertical="center"/>
    </xf>
    <xf numFmtId="0" fontId="10" fillId="4" borderId="13" xfId="0" applyNumberFormat="1" applyFont="1" applyFill="1" applyBorder="1" applyAlignment="1" applyProtection="1">
      <alignment horizontal="center" vertical="center"/>
    </xf>
    <xf numFmtId="0" fontId="2" fillId="0" borderId="2" xfId="0" applyFont="1" applyBorder="1" applyAlignment="1" applyProtection="1">
      <alignment horizontal="center" vertical="center" wrapText="1"/>
    </xf>
    <xf numFmtId="0" fontId="3" fillId="3" borderId="5" xfId="0" applyFont="1" applyFill="1" applyBorder="1" applyAlignment="1" applyProtection="1">
      <alignment horizontal="center" vertical="center"/>
    </xf>
    <xf numFmtId="0" fontId="3" fillId="3" borderId="15" xfId="0" applyFont="1" applyFill="1" applyBorder="1" applyAlignment="1" applyProtection="1">
      <alignment horizontal="left" vertical="center"/>
    </xf>
    <xf numFmtId="0" fontId="3" fillId="3" borderId="16" xfId="0" applyFont="1" applyFill="1" applyBorder="1" applyAlignment="1" applyProtection="1">
      <alignment horizontal="left" vertical="center"/>
    </xf>
    <xf numFmtId="0" fontId="3" fillId="3" borderId="16" xfId="0" applyFont="1" applyFill="1" applyBorder="1" applyAlignment="1" applyProtection="1">
      <alignment horizontal="center" vertical="center"/>
    </xf>
    <xf numFmtId="0" fontId="2" fillId="0" borderId="5" xfId="0" applyFont="1" applyBorder="1" applyAlignment="1" applyProtection="1">
      <alignment horizontal="center" vertical="center" wrapText="1"/>
    </xf>
    <xf numFmtId="0" fontId="3" fillId="3" borderId="8" xfId="0" applyFont="1" applyFill="1" applyBorder="1" applyAlignment="1" applyProtection="1">
      <alignment horizontal="center" vertical="center"/>
    </xf>
    <xf numFmtId="0" fontId="3" fillId="3" borderId="18" xfId="0" applyFont="1" applyFill="1" applyBorder="1" applyAlignment="1" applyProtection="1">
      <alignment horizontal="left" vertical="center"/>
    </xf>
    <xf numFmtId="0" fontId="3" fillId="3" borderId="1" xfId="0" applyFont="1" applyFill="1" applyBorder="1" applyAlignment="1" applyProtection="1">
      <alignment horizontal="left" vertical="center"/>
    </xf>
    <xf numFmtId="0" fontId="8" fillId="0" borderId="14" xfId="0" applyFont="1" applyFill="1" applyBorder="1" applyAlignment="1" applyProtection="1">
      <alignment horizontal="center" vertical="center"/>
    </xf>
    <xf numFmtId="0" fontId="8" fillId="0" borderId="13" xfId="0" applyFont="1" applyFill="1" applyBorder="1" applyAlignment="1" applyProtection="1">
      <alignment horizontal="center" vertical="center"/>
    </xf>
    <xf numFmtId="0" fontId="2" fillId="0" borderId="8" xfId="0" applyFont="1" applyBorder="1" applyAlignment="1" applyProtection="1">
      <alignment horizontal="center" vertical="center" wrapText="1"/>
    </xf>
    <xf numFmtId="0" fontId="14" fillId="0" borderId="2" xfId="0" applyFont="1" applyBorder="1" applyAlignment="1" applyProtection="1">
      <alignment horizontal="center" vertical="center"/>
    </xf>
    <xf numFmtId="0" fontId="14" fillId="0" borderId="14" xfId="2" applyFont="1" applyBorder="1" applyAlignment="1" applyProtection="1">
      <alignment horizontal="left" vertical="center"/>
    </xf>
    <xf numFmtId="0" fontId="14" fillId="0" borderId="19" xfId="2" applyFont="1" applyBorder="1" applyAlignment="1" applyProtection="1">
      <alignment horizontal="left" vertical="center"/>
    </xf>
    <xf numFmtId="0" fontId="2" fillId="0" borderId="14" xfId="0" applyFont="1" applyBorder="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2" fillId="0" borderId="19" xfId="0" applyFont="1" applyBorder="1" applyAlignment="1" applyProtection="1">
      <alignment horizontal="center" vertical="center"/>
      <protection locked="0"/>
    </xf>
    <xf numFmtId="0" fontId="3" fillId="0" borderId="0" xfId="0" applyFont="1" applyAlignment="1" applyProtection="1">
      <alignment vertical="center"/>
    </xf>
    <xf numFmtId="0" fontId="11" fillId="2" borderId="14" xfId="0" applyFont="1" applyFill="1" applyBorder="1" applyAlignment="1" applyProtection="1">
      <alignment vertical="center"/>
    </xf>
    <xf numFmtId="0" fontId="11" fillId="2" borderId="13" xfId="0" applyFont="1" applyFill="1" applyBorder="1" applyAlignment="1" applyProtection="1">
      <alignment vertical="center"/>
    </xf>
    <xf numFmtId="0" fontId="15" fillId="2" borderId="13" xfId="0" applyFont="1" applyFill="1" applyBorder="1" applyAlignment="1" applyProtection="1">
      <alignment vertical="center"/>
    </xf>
    <xf numFmtId="0" fontId="3" fillId="3" borderId="15" xfId="0" applyFont="1" applyFill="1" applyBorder="1" applyAlignment="1" applyProtection="1">
      <alignment horizontal="center" vertical="center"/>
    </xf>
    <xf numFmtId="0" fontId="9" fillId="3" borderId="16" xfId="0" applyFont="1" applyFill="1" applyBorder="1" applyAlignment="1" applyProtection="1">
      <alignment vertical="center"/>
    </xf>
    <xf numFmtId="0" fontId="3" fillId="3" borderId="17" xfId="0" applyFont="1" applyFill="1" applyBorder="1" applyAlignment="1" applyProtection="1">
      <alignment horizontal="center" vertical="center"/>
    </xf>
    <xf numFmtId="0" fontId="3" fillId="3" borderId="0" xfId="0" applyFont="1" applyFill="1" applyBorder="1" applyAlignment="1" applyProtection="1">
      <alignment horizontal="center" vertical="center"/>
    </xf>
    <xf numFmtId="0" fontId="3" fillId="3" borderId="18" xfId="0" applyFont="1" applyFill="1" applyBorder="1" applyAlignment="1" applyProtection="1">
      <alignment horizontal="center" vertical="center"/>
    </xf>
    <xf numFmtId="0" fontId="14" fillId="0" borderId="8" xfId="2" applyFont="1" applyFill="1" applyBorder="1" applyAlignment="1" applyProtection="1">
      <alignment horizontal="center" vertical="center"/>
    </xf>
    <xf numFmtId="0" fontId="14" fillId="0" borderId="8" xfId="2" applyFont="1" applyFill="1" applyBorder="1" applyAlignment="1" applyProtection="1">
      <alignment horizontal="left" vertical="center" wrapText="1"/>
    </xf>
    <xf numFmtId="0" fontId="8" fillId="5" borderId="2" xfId="0" applyNumberFormat="1" applyFont="1" applyFill="1" applyBorder="1" applyAlignment="1" applyProtection="1">
      <alignment horizontal="center" vertical="center" wrapText="1"/>
    </xf>
    <xf numFmtId="0" fontId="8" fillId="5" borderId="14" xfId="0" applyNumberFormat="1" applyFont="1" applyFill="1" applyBorder="1" applyAlignment="1" applyProtection="1">
      <alignment horizontal="center" vertical="center" wrapText="1"/>
    </xf>
    <xf numFmtId="0" fontId="8" fillId="5" borderId="19"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wrapText="1"/>
      <protection locked="0"/>
    </xf>
    <xf numFmtId="0" fontId="14" fillId="0" borderId="14" xfId="0" applyNumberFormat="1" applyFont="1" applyFill="1" applyBorder="1" applyAlignment="1" applyProtection="1">
      <alignment horizontal="center" vertical="center" wrapText="1"/>
      <protection locked="0"/>
    </xf>
    <xf numFmtId="0" fontId="14" fillId="0" borderId="19" xfId="0" applyNumberFormat="1" applyFont="1" applyFill="1" applyBorder="1" applyAlignment="1" applyProtection="1">
      <alignment horizontal="center" vertical="center" wrapText="1"/>
      <protection locked="0"/>
    </xf>
    <xf numFmtId="0" fontId="14" fillId="0" borderId="14" xfId="2" applyFont="1" applyFill="1" applyBorder="1" applyAlignment="1" applyProtection="1">
      <alignment horizontal="left" vertical="center" wrapText="1"/>
    </xf>
    <xf numFmtId="0" fontId="14" fillId="0" borderId="19" xfId="2" applyFont="1" applyFill="1" applyBorder="1" applyAlignment="1" applyProtection="1">
      <alignment horizontal="left" vertical="center" wrapText="1"/>
    </xf>
    <xf numFmtId="0" fontId="2" fillId="0" borderId="0" xfId="0" applyFont="1" applyAlignment="1" applyProtection="1">
      <alignment horizontal="left" vertical="center" wrapText="1"/>
    </xf>
    <xf numFmtId="0" fontId="3" fillId="3" borderId="13" xfId="0" applyFont="1" applyFill="1" applyBorder="1" applyAlignment="1" applyProtection="1">
      <alignment vertical="center"/>
    </xf>
    <xf numFmtId="0" fontId="9" fillId="3" borderId="13" xfId="0" applyFont="1" applyFill="1" applyBorder="1" applyAlignment="1" applyProtection="1">
      <alignment vertical="center"/>
    </xf>
    <xf numFmtId="0" fontId="3" fillId="3" borderId="0" xfId="0" applyFont="1" applyFill="1" applyBorder="1" applyAlignment="1" applyProtection="1">
      <alignment horizontal="left" vertical="center"/>
    </xf>
    <xf numFmtId="0" fontId="3" fillId="3" borderId="20" xfId="0" applyFont="1" applyFill="1" applyBorder="1" applyAlignment="1" applyProtection="1">
      <alignment horizontal="left" vertical="center"/>
    </xf>
    <xf numFmtId="0" fontId="3" fillId="3" borderId="21" xfId="0" applyFont="1" applyFill="1" applyBorder="1" applyAlignment="1" applyProtection="1">
      <alignment horizontal="left" vertical="center"/>
    </xf>
    <xf numFmtId="0" fontId="3" fillId="3" borderId="5" xfId="0" applyFont="1" applyFill="1" applyBorder="1" applyAlignment="1" applyProtection="1">
      <alignment horizontal="center" vertical="center"/>
    </xf>
    <xf numFmtId="0" fontId="14" fillId="0" borderId="18" xfId="2" applyFont="1" applyFill="1" applyBorder="1" applyAlignment="1" applyProtection="1">
      <alignment horizontal="left" vertical="center" wrapText="1"/>
    </xf>
    <xf numFmtId="0" fontId="14" fillId="0" borderId="21" xfId="2" applyFont="1" applyFill="1" applyBorder="1" applyAlignment="1" applyProtection="1">
      <alignment horizontal="left" vertical="center" wrapText="1"/>
    </xf>
    <xf numFmtId="0" fontId="14" fillId="0" borderId="13" xfId="0" applyNumberFormat="1" applyFont="1" applyFill="1" applyBorder="1" applyAlignment="1" applyProtection="1">
      <alignment horizontal="center" vertical="center" wrapText="1"/>
      <protection locked="0"/>
    </xf>
    <xf numFmtId="0" fontId="8" fillId="6" borderId="17" xfId="0" applyFont="1" applyFill="1" applyBorder="1" applyAlignment="1" applyProtection="1">
      <alignment horizontal="left" vertical="center"/>
    </xf>
    <xf numFmtId="0" fontId="8" fillId="6" borderId="0" xfId="0" applyFont="1" applyFill="1" applyBorder="1" applyAlignment="1" applyProtection="1">
      <alignment horizontal="left" vertical="center"/>
    </xf>
    <xf numFmtId="0" fontId="8" fillId="6" borderId="20" xfId="0" applyFont="1" applyFill="1" applyBorder="1" applyAlignment="1" applyProtection="1">
      <alignment horizontal="left" vertical="center"/>
    </xf>
    <xf numFmtId="0" fontId="10" fillId="4" borderId="14" xfId="0" applyFont="1" applyFill="1" applyBorder="1" applyAlignment="1" applyProtection="1">
      <alignment horizontal="center" vertical="center" wrapText="1"/>
    </xf>
    <xf numFmtId="0" fontId="8" fillId="7" borderId="2" xfId="0" applyFont="1" applyFill="1" applyBorder="1" applyAlignment="1" applyProtection="1">
      <alignment horizontal="center" vertical="center"/>
    </xf>
    <xf numFmtId="0" fontId="8" fillId="7" borderId="14" xfId="0" applyFont="1" applyFill="1" applyBorder="1" applyAlignment="1" applyProtection="1">
      <alignment horizontal="center" vertical="center"/>
    </xf>
    <xf numFmtId="0" fontId="8" fillId="6" borderId="17" xfId="0" applyFont="1" applyFill="1" applyBorder="1" applyAlignment="1" applyProtection="1">
      <alignment vertical="center"/>
    </xf>
    <xf numFmtId="0" fontId="8" fillId="6" borderId="0" xfId="0" applyFont="1" applyFill="1" applyBorder="1" applyAlignment="1" applyProtection="1">
      <alignment vertical="center"/>
    </xf>
    <xf numFmtId="0" fontId="3" fillId="6" borderId="16" xfId="0" applyFont="1" applyFill="1" applyBorder="1" applyAlignment="1" applyProtection="1">
      <alignment vertical="center"/>
    </xf>
    <xf numFmtId="0" fontId="9" fillId="6" borderId="16" xfId="0" applyFont="1" applyFill="1" applyBorder="1" applyAlignment="1" applyProtection="1">
      <alignment vertical="center"/>
    </xf>
    <xf numFmtId="0" fontId="14" fillId="0" borderId="2" xfId="2" applyFont="1" applyFill="1" applyBorder="1" applyAlignment="1" applyProtection="1">
      <alignment horizontal="center" vertical="center"/>
    </xf>
    <xf numFmtId="0" fontId="14" fillId="0" borderId="2" xfId="2" applyFont="1" applyFill="1" applyBorder="1" applyAlignment="1" applyProtection="1">
      <alignment horizontal="left" vertical="center" wrapText="1"/>
    </xf>
    <xf numFmtId="0" fontId="8" fillId="8" borderId="14" xfId="0" applyNumberFormat="1" applyFont="1" applyFill="1" applyBorder="1" applyAlignment="1" applyProtection="1">
      <alignment horizontal="center" vertical="center" wrapText="1"/>
    </xf>
    <xf numFmtId="0" fontId="8" fillId="8" borderId="19" xfId="0" applyNumberFormat="1" applyFont="1" applyFill="1" applyBorder="1" applyAlignment="1" applyProtection="1">
      <alignment horizontal="center" vertical="center" wrapText="1"/>
    </xf>
    <xf numFmtId="0" fontId="8" fillId="8" borderId="13" xfId="0" applyNumberFormat="1" applyFont="1" applyFill="1" applyBorder="1" applyAlignment="1" applyProtection="1">
      <alignment horizontal="center" vertical="center" wrapText="1"/>
    </xf>
    <xf numFmtId="164" fontId="8" fillId="8" borderId="14" xfId="1" applyNumberFormat="1" applyFont="1" applyFill="1" applyBorder="1" applyAlignment="1" applyProtection="1">
      <alignment horizontal="center" vertical="center" wrapText="1"/>
    </xf>
    <xf numFmtId="164" fontId="8" fillId="8" borderId="19" xfId="1" applyNumberFormat="1" applyFont="1" applyFill="1" applyBorder="1" applyAlignment="1" applyProtection="1">
      <alignment horizontal="center" vertical="center" wrapText="1"/>
    </xf>
    <xf numFmtId="164" fontId="8" fillId="8" borderId="13" xfId="1" applyNumberFormat="1" applyFont="1" applyFill="1" applyBorder="1" applyAlignment="1" applyProtection="1">
      <alignment horizontal="center" vertical="center" wrapText="1"/>
    </xf>
    <xf numFmtId="164" fontId="10" fillId="4" borderId="14" xfId="1" applyNumberFormat="1" applyFont="1" applyFill="1" applyBorder="1" applyAlignment="1" applyProtection="1">
      <alignment horizontal="center" vertical="center"/>
    </xf>
    <xf numFmtId="164" fontId="10" fillId="4" borderId="13" xfId="1" applyNumberFormat="1" applyFont="1" applyFill="1" applyBorder="1" applyAlignment="1" applyProtection="1">
      <alignment horizontal="center" vertical="center"/>
    </xf>
    <xf numFmtId="0" fontId="8" fillId="0" borderId="2" xfId="2" applyFont="1" applyBorder="1" applyAlignment="1" applyProtection="1">
      <alignment horizontal="center" vertical="center"/>
    </xf>
    <xf numFmtId="0" fontId="8" fillId="0" borderId="14" xfId="2" applyFont="1" applyBorder="1" applyAlignment="1" applyProtection="1">
      <alignment horizontal="left" vertical="center" wrapText="1"/>
    </xf>
    <xf numFmtId="0" fontId="8" fillId="0" borderId="19" xfId="2" applyFont="1" applyBorder="1" applyAlignment="1" applyProtection="1">
      <alignment horizontal="left" vertical="center" wrapText="1"/>
    </xf>
    <xf numFmtId="0" fontId="10" fillId="4" borderId="2" xfId="0" applyFont="1" applyFill="1" applyBorder="1" applyAlignment="1" applyProtection="1">
      <alignment horizontal="center" vertical="center" wrapText="1"/>
    </xf>
    <xf numFmtId="0" fontId="11" fillId="9" borderId="2" xfId="0" applyFont="1" applyFill="1" applyBorder="1" applyAlignment="1" applyProtection="1">
      <alignment horizontal="center" vertical="center"/>
    </xf>
    <xf numFmtId="0" fontId="14" fillId="0" borderId="2" xfId="2" applyFont="1" applyBorder="1" applyAlignment="1" applyProtection="1">
      <alignment horizontal="center" vertical="center"/>
    </xf>
    <xf numFmtId="0" fontId="2" fillId="0" borderId="15" xfId="0" applyFont="1" applyBorder="1" applyAlignment="1" applyProtection="1">
      <alignment horizontal="right" vertical="center" wrapText="1"/>
    </xf>
    <xf numFmtId="0" fontId="2" fillId="0" borderId="22" xfId="0" applyFont="1" applyBorder="1" applyAlignment="1" applyProtection="1">
      <alignment horizontal="right" vertical="center" wrapText="1"/>
    </xf>
    <xf numFmtId="0" fontId="2" fillId="0" borderId="2" xfId="0" applyFont="1" applyFill="1" applyBorder="1" applyAlignment="1" applyProtection="1">
      <alignment horizontal="center" vertical="center"/>
      <protection locked="0"/>
    </xf>
    <xf numFmtId="0" fontId="2" fillId="4" borderId="2" xfId="0" applyFont="1" applyFill="1" applyBorder="1" applyAlignment="1" applyProtection="1">
      <alignment horizontal="center" vertical="center"/>
    </xf>
    <xf numFmtId="0" fontId="2" fillId="4" borderId="14" xfId="0" applyFont="1" applyFill="1" applyBorder="1" applyAlignment="1" applyProtection="1">
      <alignment horizontal="center" vertical="center"/>
    </xf>
    <xf numFmtId="0" fontId="2" fillId="0" borderId="14" xfId="0" applyFont="1" applyFill="1" applyBorder="1" applyAlignment="1" applyProtection="1">
      <alignment horizontal="center" vertical="center"/>
      <protection locked="0"/>
    </xf>
    <xf numFmtId="0" fontId="2" fillId="0" borderId="13" xfId="0" applyFont="1" applyFill="1" applyBorder="1" applyAlignment="1" applyProtection="1">
      <alignment horizontal="center" vertical="center"/>
      <protection locked="0"/>
    </xf>
    <xf numFmtId="0" fontId="2" fillId="0" borderId="19" xfId="0" applyFont="1" applyFill="1" applyBorder="1" applyAlignment="1" applyProtection="1">
      <alignment horizontal="center" vertical="center"/>
      <protection locked="0"/>
    </xf>
    <xf numFmtId="0" fontId="3" fillId="3" borderId="23" xfId="0" applyFont="1" applyFill="1" applyBorder="1" applyAlignment="1" applyProtection="1">
      <alignment horizontal="center" vertical="center"/>
    </xf>
    <xf numFmtId="0" fontId="3" fillId="3" borderId="17" xfId="0" applyFont="1" applyFill="1" applyBorder="1" applyAlignment="1" applyProtection="1">
      <alignment horizontal="left" vertical="center"/>
    </xf>
    <xf numFmtId="0" fontId="8" fillId="0" borderId="2" xfId="2" applyFont="1" applyBorder="1" applyAlignment="1" applyProtection="1">
      <alignment vertical="center" wrapText="1"/>
    </xf>
    <xf numFmtId="0" fontId="8" fillId="0" borderId="2" xfId="2" applyFont="1" applyBorder="1" applyAlignment="1" applyProtection="1">
      <alignment horizontal="left" vertical="center" wrapText="1"/>
    </xf>
    <xf numFmtId="0" fontId="2" fillId="0" borderId="0" xfId="0" applyFont="1" applyBorder="1" applyAlignment="1" applyProtection="1">
      <alignment horizontal="left" vertical="center"/>
    </xf>
    <xf numFmtId="0" fontId="10" fillId="0" borderId="0" xfId="0" applyFont="1" applyBorder="1" applyAlignment="1" applyProtection="1">
      <alignment horizontal="right" vertical="center"/>
    </xf>
    <xf numFmtId="0" fontId="2" fillId="0" borderId="0" xfId="0" applyFont="1" applyBorder="1" applyAlignment="1" applyProtection="1">
      <alignment horizontal="left"/>
      <protection locked="0"/>
    </xf>
    <xf numFmtId="0" fontId="2" fillId="0" borderId="0" xfId="0" applyFont="1" applyBorder="1" applyAlignment="1" applyProtection="1">
      <alignment horizontal="center"/>
      <protection locked="0"/>
    </xf>
    <xf numFmtId="0" fontId="2" fillId="0" borderId="0" xfId="0" applyFont="1" applyBorder="1" applyAlignment="1" applyProtection="1">
      <alignment horizontal="center"/>
    </xf>
    <xf numFmtId="0" fontId="16" fillId="0" borderId="0" xfId="0" applyFont="1" applyBorder="1" applyAlignment="1" applyProtection="1"/>
    <xf numFmtId="0" fontId="16" fillId="0" borderId="0" xfId="0" applyFont="1" applyBorder="1" applyAlignment="1" applyProtection="1">
      <alignment horizontal="left"/>
    </xf>
    <xf numFmtId="0" fontId="16" fillId="0" borderId="0" xfId="0" applyFont="1" applyBorder="1" applyAlignment="1" applyProtection="1">
      <alignment vertical="center"/>
    </xf>
    <xf numFmtId="0" fontId="17" fillId="0" borderId="0" xfId="0" applyFont="1" applyBorder="1" applyAlignment="1" applyProtection="1">
      <alignment horizontal="center" vertical="top"/>
    </xf>
    <xf numFmtId="0" fontId="17" fillId="0" borderId="0" xfId="0" applyFont="1" applyBorder="1" applyAlignment="1" applyProtection="1">
      <alignment horizontal="center" vertical="top"/>
    </xf>
    <xf numFmtId="0" fontId="18" fillId="0" borderId="0" xfId="0" applyFont="1" applyBorder="1" applyAlignment="1" applyProtection="1">
      <alignment horizontal="center" vertical="top"/>
    </xf>
    <xf numFmtId="0" fontId="19" fillId="0" borderId="0" xfId="0" applyFont="1" applyBorder="1" applyAlignment="1" applyProtection="1">
      <alignment horizontal="left" vertical="center"/>
    </xf>
    <xf numFmtId="0" fontId="19" fillId="0" borderId="0" xfId="0" applyFont="1" applyBorder="1" applyAlignment="1" applyProtection="1">
      <alignment horizontal="right" vertical="center"/>
    </xf>
    <xf numFmtId="0" fontId="20" fillId="0" borderId="0" xfId="0" applyFont="1" applyBorder="1" applyAlignment="1" applyProtection="1">
      <alignment vertical="center"/>
    </xf>
    <xf numFmtId="0" fontId="19" fillId="0" borderId="0" xfId="0" applyFont="1" applyBorder="1" applyAlignment="1" applyProtection="1">
      <alignment vertical="center"/>
    </xf>
    <xf numFmtId="0" fontId="2" fillId="0" borderId="0" xfId="0" applyFont="1" applyBorder="1" applyProtection="1"/>
  </cellXfs>
  <cellStyles count="3">
    <cellStyle name="Normal" xfId="0" builtinId="0"/>
    <cellStyle name="Normal 2" xfId="2"/>
    <cellStyle name="Percent" xfId="1" builtinId="5"/>
  </cellStyles>
  <dxfs count="2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1.32.139\common\SI\Quarterly%20Report\Q3%20FY15\An%20Giang\AnGiang_ChoMoi_2015_Q2_201506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0"/>
      <sheetName val="T11"/>
      <sheetName val="T12"/>
      <sheetName val="Q4"/>
      <sheetName val="T1"/>
      <sheetName val="T2"/>
      <sheetName val="T3"/>
      <sheetName val="Q1"/>
      <sheetName val="T4"/>
      <sheetName val="T5"/>
      <sheetName val="T6"/>
      <sheetName val="Q2"/>
      <sheetName val="TongHop"/>
    </sheetNames>
    <sheetDataSet>
      <sheetData sheetId="0"/>
      <sheetData sheetId="1"/>
      <sheetData sheetId="2"/>
      <sheetData sheetId="3"/>
      <sheetData sheetId="4"/>
      <sheetData sheetId="5"/>
      <sheetData sheetId="6">
        <row r="40">
          <cell r="D40">
            <v>0</v>
          </cell>
          <cell r="E40">
            <v>0</v>
          </cell>
          <cell r="F40">
            <v>0</v>
          </cell>
          <cell r="H40">
            <v>0</v>
          </cell>
          <cell r="I40">
            <v>0</v>
          </cell>
          <cell r="J40">
            <v>1</v>
          </cell>
        </row>
      </sheetData>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14"/>
  <sheetViews>
    <sheetView tabSelected="1" topLeftCell="A37" workbookViewId="0">
      <selection activeCell="D46" sqref="D46:E46"/>
    </sheetView>
  </sheetViews>
  <sheetFormatPr defaultColWidth="0" defaultRowHeight="0" zeroHeight="1" x14ac:dyDescent="0.2"/>
  <cols>
    <col min="1" max="1" width="4.85546875" style="1" customWidth="1"/>
    <col min="2" max="2" width="32" style="2" customWidth="1"/>
    <col min="3" max="3" width="33.42578125" style="2" customWidth="1"/>
    <col min="4" max="11" width="8.5703125" style="1" customWidth="1"/>
    <col min="12" max="12" width="7.85546875" style="1" customWidth="1"/>
    <col min="13" max="13" width="9" style="1" customWidth="1"/>
    <col min="14" max="14" width="37" style="1" customWidth="1"/>
    <col min="15" max="256" width="15" style="2" hidden="1"/>
    <col min="257" max="257" width="4.85546875" style="2" customWidth="1"/>
    <col min="258" max="258" width="32" style="2" customWidth="1"/>
    <col min="259" max="259" width="33.42578125" style="2" customWidth="1"/>
    <col min="260" max="267" width="8.5703125" style="2" customWidth="1"/>
    <col min="268" max="268" width="7.85546875" style="2" customWidth="1"/>
    <col min="269" max="269" width="9" style="2" customWidth="1"/>
    <col min="270" max="270" width="37" style="2" customWidth="1"/>
    <col min="271" max="512" width="15" style="2" hidden="1"/>
    <col min="513" max="513" width="4.85546875" style="2" customWidth="1"/>
    <col min="514" max="514" width="32" style="2" customWidth="1"/>
    <col min="515" max="515" width="33.42578125" style="2" customWidth="1"/>
    <col min="516" max="523" width="8.5703125" style="2" customWidth="1"/>
    <col min="524" max="524" width="7.85546875" style="2" customWidth="1"/>
    <col min="525" max="525" width="9" style="2" customWidth="1"/>
    <col min="526" max="526" width="37" style="2" customWidth="1"/>
    <col min="527" max="768" width="15" style="2" hidden="1"/>
    <col min="769" max="769" width="4.85546875" style="2" customWidth="1"/>
    <col min="770" max="770" width="32" style="2" customWidth="1"/>
    <col min="771" max="771" width="33.42578125" style="2" customWidth="1"/>
    <col min="772" max="779" width="8.5703125" style="2" customWidth="1"/>
    <col min="780" max="780" width="7.85546875" style="2" customWidth="1"/>
    <col min="781" max="781" width="9" style="2" customWidth="1"/>
    <col min="782" max="782" width="37" style="2" customWidth="1"/>
    <col min="783" max="1024" width="15" style="2" hidden="1"/>
    <col min="1025" max="1025" width="4.85546875" style="2" customWidth="1"/>
    <col min="1026" max="1026" width="32" style="2" customWidth="1"/>
    <col min="1027" max="1027" width="33.42578125" style="2" customWidth="1"/>
    <col min="1028" max="1035" width="8.5703125" style="2" customWidth="1"/>
    <col min="1036" max="1036" width="7.85546875" style="2" customWidth="1"/>
    <col min="1037" max="1037" width="9" style="2" customWidth="1"/>
    <col min="1038" max="1038" width="37" style="2" customWidth="1"/>
    <col min="1039" max="1280" width="15" style="2" hidden="1"/>
    <col min="1281" max="1281" width="4.85546875" style="2" customWidth="1"/>
    <col min="1282" max="1282" width="32" style="2" customWidth="1"/>
    <col min="1283" max="1283" width="33.42578125" style="2" customWidth="1"/>
    <col min="1284" max="1291" width="8.5703125" style="2" customWidth="1"/>
    <col min="1292" max="1292" width="7.85546875" style="2" customWidth="1"/>
    <col min="1293" max="1293" width="9" style="2" customWidth="1"/>
    <col min="1294" max="1294" width="37" style="2" customWidth="1"/>
    <col min="1295" max="1536" width="15" style="2" hidden="1"/>
    <col min="1537" max="1537" width="4.85546875" style="2" customWidth="1"/>
    <col min="1538" max="1538" width="32" style="2" customWidth="1"/>
    <col min="1539" max="1539" width="33.42578125" style="2" customWidth="1"/>
    <col min="1540" max="1547" width="8.5703125" style="2" customWidth="1"/>
    <col min="1548" max="1548" width="7.85546875" style="2" customWidth="1"/>
    <col min="1549" max="1549" width="9" style="2" customWidth="1"/>
    <col min="1550" max="1550" width="37" style="2" customWidth="1"/>
    <col min="1551" max="1792" width="15" style="2" hidden="1"/>
    <col min="1793" max="1793" width="4.85546875" style="2" customWidth="1"/>
    <col min="1794" max="1794" width="32" style="2" customWidth="1"/>
    <col min="1795" max="1795" width="33.42578125" style="2" customWidth="1"/>
    <col min="1796" max="1803" width="8.5703125" style="2" customWidth="1"/>
    <col min="1804" max="1804" width="7.85546875" style="2" customWidth="1"/>
    <col min="1805" max="1805" width="9" style="2" customWidth="1"/>
    <col min="1806" max="1806" width="37" style="2" customWidth="1"/>
    <col min="1807" max="2048" width="15" style="2" hidden="1"/>
    <col min="2049" max="2049" width="4.85546875" style="2" customWidth="1"/>
    <col min="2050" max="2050" width="32" style="2" customWidth="1"/>
    <col min="2051" max="2051" width="33.42578125" style="2" customWidth="1"/>
    <col min="2052" max="2059" width="8.5703125" style="2" customWidth="1"/>
    <col min="2060" max="2060" width="7.85546875" style="2" customWidth="1"/>
    <col min="2061" max="2061" width="9" style="2" customWidth="1"/>
    <col min="2062" max="2062" width="37" style="2" customWidth="1"/>
    <col min="2063" max="2304" width="15" style="2" hidden="1"/>
    <col min="2305" max="2305" width="4.85546875" style="2" customWidth="1"/>
    <col min="2306" max="2306" width="32" style="2" customWidth="1"/>
    <col min="2307" max="2307" width="33.42578125" style="2" customWidth="1"/>
    <col min="2308" max="2315" width="8.5703125" style="2" customWidth="1"/>
    <col min="2316" max="2316" width="7.85546875" style="2" customWidth="1"/>
    <col min="2317" max="2317" width="9" style="2" customWidth="1"/>
    <col min="2318" max="2318" width="37" style="2" customWidth="1"/>
    <col min="2319" max="2560" width="15" style="2" hidden="1"/>
    <col min="2561" max="2561" width="4.85546875" style="2" customWidth="1"/>
    <col min="2562" max="2562" width="32" style="2" customWidth="1"/>
    <col min="2563" max="2563" width="33.42578125" style="2" customWidth="1"/>
    <col min="2564" max="2571" width="8.5703125" style="2" customWidth="1"/>
    <col min="2572" max="2572" width="7.85546875" style="2" customWidth="1"/>
    <col min="2573" max="2573" width="9" style="2" customWidth="1"/>
    <col min="2574" max="2574" width="37" style="2" customWidth="1"/>
    <col min="2575" max="2816" width="15" style="2" hidden="1"/>
    <col min="2817" max="2817" width="4.85546875" style="2" customWidth="1"/>
    <col min="2818" max="2818" width="32" style="2" customWidth="1"/>
    <col min="2819" max="2819" width="33.42578125" style="2" customWidth="1"/>
    <col min="2820" max="2827" width="8.5703125" style="2" customWidth="1"/>
    <col min="2828" max="2828" width="7.85546875" style="2" customWidth="1"/>
    <col min="2829" max="2829" width="9" style="2" customWidth="1"/>
    <col min="2830" max="2830" width="37" style="2" customWidth="1"/>
    <col min="2831" max="3072" width="15" style="2" hidden="1"/>
    <col min="3073" max="3073" width="4.85546875" style="2" customWidth="1"/>
    <col min="3074" max="3074" width="32" style="2" customWidth="1"/>
    <col min="3075" max="3075" width="33.42578125" style="2" customWidth="1"/>
    <col min="3076" max="3083" width="8.5703125" style="2" customWidth="1"/>
    <col min="3084" max="3084" width="7.85546875" style="2" customWidth="1"/>
    <col min="3085" max="3085" width="9" style="2" customWidth="1"/>
    <col min="3086" max="3086" width="37" style="2" customWidth="1"/>
    <col min="3087" max="3328" width="15" style="2" hidden="1"/>
    <col min="3329" max="3329" width="4.85546875" style="2" customWidth="1"/>
    <col min="3330" max="3330" width="32" style="2" customWidth="1"/>
    <col min="3331" max="3331" width="33.42578125" style="2" customWidth="1"/>
    <col min="3332" max="3339" width="8.5703125" style="2" customWidth="1"/>
    <col min="3340" max="3340" width="7.85546875" style="2" customWidth="1"/>
    <col min="3341" max="3341" width="9" style="2" customWidth="1"/>
    <col min="3342" max="3342" width="37" style="2" customWidth="1"/>
    <col min="3343" max="3584" width="15" style="2" hidden="1"/>
    <col min="3585" max="3585" width="4.85546875" style="2" customWidth="1"/>
    <col min="3586" max="3586" width="32" style="2" customWidth="1"/>
    <col min="3587" max="3587" width="33.42578125" style="2" customWidth="1"/>
    <col min="3588" max="3595" width="8.5703125" style="2" customWidth="1"/>
    <col min="3596" max="3596" width="7.85546875" style="2" customWidth="1"/>
    <col min="3597" max="3597" width="9" style="2" customWidth="1"/>
    <col min="3598" max="3598" width="37" style="2" customWidth="1"/>
    <col min="3599" max="3840" width="15" style="2" hidden="1"/>
    <col min="3841" max="3841" width="4.85546875" style="2" customWidth="1"/>
    <col min="3842" max="3842" width="32" style="2" customWidth="1"/>
    <col min="3843" max="3843" width="33.42578125" style="2" customWidth="1"/>
    <col min="3844" max="3851" width="8.5703125" style="2" customWidth="1"/>
    <col min="3852" max="3852" width="7.85546875" style="2" customWidth="1"/>
    <col min="3853" max="3853" width="9" style="2" customWidth="1"/>
    <col min="3854" max="3854" width="37" style="2" customWidth="1"/>
    <col min="3855" max="4096" width="15" style="2" hidden="1"/>
    <col min="4097" max="4097" width="4.85546875" style="2" customWidth="1"/>
    <col min="4098" max="4098" width="32" style="2" customWidth="1"/>
    <col min="4099" max="4099" width="33.42578125" style="2" customWidth="1"/>
    <col min="4100" max="4107" width="8.5703125" style="2" customWidth="1"/>
    <col min="4108" max="4108" width="7.85546875" style="2" customWidth="1"/>
    <col min="4109" max="4109" width="9" style="2" customWidth="1"/>
    <col min="4110" max="4110" width="37" style="2" customWidth="1"/>
    <col min="4111" max="4352" width="15" style="2" hidden="1"/>
    <col min="4353" max="4353" width="4.85546875" style="2" customWidth="1"/>
    <col min="4354" max="4354" width="32" style="2" customWidth="1"/>
    <col min="4355" max="4355" width="33.42578125" style="2" customWidth="1"/>
    <col min="4356" max="4363" width="8.5703125" style="2" customWidth="1"/>
    <col min="4364" max="4364" width="7.85546875" style="2" customWidth="1"/>
    <col min="4365" max="4365" width="9" style="2" customWidth="1"/>
    <col min="4366" max="4366" width="37" style="2" customWidth="1"/>
    <col min="4367" max="4608" width="15" style="2" hidden="1"/>
    <col min="4609" max="4609" width="4.85546875" style="2" customWidth="1"/>
    <col min="4610" max="4610" width="32" style="2" customWidth="1"/>
    <col min="4611" max="4611" width="33.42578125" style="2" customWidth="1"/>
    <col min="4612" max="4619" width="8.5703125" style="2" customWidth="1"/>
    <col min="4620" max="4620" width="7.85546875" style="2" customWidth="1"/>
    <col min="4621" max="4621" width="9" style="2" customWidth="1"/>
    <col min="4622" max="4622" width="37" style="2" customWidth="1"/>
    <col min="4623" max="4864" width="15" style="2" hidden="1"/>
    <col min="4865" max="4865" width="4.85546875" style="2" customWidth="1"/>
    <col min="4866" max="4866" width="32" style="2" customWidth="1"/>
    <col min="4867" max="4867" width="33.42578125" style="2" customWidth="1"/>
    <col min="4868" max="4875" width="8.5703125" style="2" customWidth="1"/>
    <col min="4876" max="4876" width="7.85546875" style="2" customWidth="1"/>
    <col min="4877" max="4877" width="9" style="2" customWidth="1"/>
    <col min="4878" max="4878" width="37" style="2" customWidth="1"/>
    <col min="4879" max="5120" width="15" style="2" hidden="1"/>
    <col min="5121" max="5121" width="4.85546875" style="2" customWidth="1"/>
    <col min="5122" max="5122" width="32" style="2" customWidth="1"/>
    <col min="5123" max="5123" width="33.42578125" style="2" customWidth="1"/>
    <col min="5124" max="5131" width="8.5703125" style="2" customWidth="1"/>
    <col min="5132" max="5132" width="7.85546875" style="2" customWidth="1"/>
    <col min="5133" max="5133" width="9" style="2" customWidth="1"/>
    <col min="5134" max="5134" width="37" style="2" customWidth="1"/>
    <col min="5135" max="5376" width="15" style="2" hidden="1"/>
    <col min="5377" max="5377" width="4.85546875" style="2" customWidth="1"/>
    <col min="5378" max="5378" width="32" style="2" customWidth="1"/>
    <col min="5379" max="5379" width="33.42578125" style="2" customWidth="1"/>
    <col min="5380" max="5387" width="8.5703125" style="2" customWidth="1"/>
    <col min="5388" max="5388" width="7.85546875" style="2" customWidth="1"/>
    <col min="5389" max="5389" width="9" style="2" customWidth="1"/>
    <col min="5390" max="5390" width="37" style="2" customWidth="1"/>
    <col min="5391" max="5632" width="15" style="2" hidden="1"/>
    <col min="5633" max="5633" width="4.85546875" style="2" customWidth="1"/>
    <col min="5634" max="5634" width="32" style="2" customWidth="1"/>
    <col min="5635" max="5635" width="33.42578125" style="2" customWidth="1"/>
    <col min="5636" max="5643" width="8.5703125" style="2" customWidth="1"/>
    <col min="5644" max="5644" width="7.85546875" style="2" customWidth="1"/>
    <col min="5645" max="5645" width="9" style="2" customWidth="1"/>
    <col min="5646" max="5646" width="37" style="2" customWidth="1"/>
    <col min="5647" max="5888" width="15" style="2" hidden="1"/>
    <col min="5889" max="5889" width="4.85546875" style="2" customWidth="1"/>
    <col min="5890" max="5890" width="32" style="2" customWidth="1"/>
    <col min="5891" max="5891" width="33.42578125" style="2" customWidth="1"/>
    <col min="5892" max="5899" width="8.5703125" style="2" customWidth="1"/>
    <col min="5900" max="5900" width="7.85546875" style="2" customWidth="1"/>
    <col min="5901" max="5901" width="9" style="2" customWidth="1"/>
    <col min="5902" max="5902" width="37" style="2" customWidth="1"/>
    <col min="5903" max="6144" width="15" style="2" hidden="1"/>
    <col min="6145" max="6145" width="4.85546875" style="2" customWidth="1"/>
    <col min="6146" max="6146" width="32" style="2" customWidth="1"/>
    <col min="6147" max="6147" width="33.42578125" style="2" customWidth="1"/>
    <col min="6148" max="6155" width="8.5703125" style="2" customWidth="1"/>
    <col min="6156" max="6156" width="7.85546875" style="2" customWidth="1"/>
    <col min="6157" max="6157" width="9" style="2" customWidth="1"/>
    <col min="6158" max="6158" width="37" style="2" customWidth="1"/>
    <col min="6159" max="6400" width="15" style="2" hidden="1"/>
    <col min="6401" max="6401" width="4.85546875" style="2" customWidth="1"/>
    <col min="6402" max="6402" width="32" style="2" customWidth="1"/>
    <col min="6403" max="6403" width="33.42578125" style="2" customWidth="1"/>
    <col min="6404" max="6411" width="8.5703125" style="2" customWidth="1"/>
    <col min="6412" max="6412" width="7.85546875" style="2" customWidth="1"/>
    <col min="6413" max="6413" width="9" style="2" customWidth="1"/>
    <col min="6414" max="6414" width="37" style="2" customWidth="1"/>
    <col min="6415" max="6656" width="15" style="2" hidden="1"/>
    <col min="6657" max="6657" width="4.85546875" style="2" customWidth="1"/>
    <col min="6658" max="6658" width="32" style="2" customWidth="1"/>
    <col min="6659" max="6659" width="33.42578125" style="2" customWidth="1"/>
    <col min="6660" max="6667" width="8.5703125" style="2" customWidth="1"/>
    <col min="6668" max="6668" width="7.85546875" style="2" customWidth="1"/>
    <col min="6669" max="6669" width="9" style="2" customWidth="1"/>
    <col min="6670" max="6670" width="37" style="2" customWidth="1"/>
    <col min="6671" max="6912" width="15" style="2" hidden="1"/>
    <col min="6913" max="6913" width="4.85546875" style="2" customWidth="1"/>
    <col min="6914" max="6914" width="32" style="2" customWidth="1"/>
    <col min="6915" max="6915" width="33.42578125" style="2" customWidth="1"/>
    <col min="6916" max="6923" width="8.5703125" style="2" customWidth="1"/>
    <col min="6924" max="6924" width="7.85546875" style="2" customWidth="1"/>
    <col min="6925" max="6925" width="9" style="2" customWidth="1"/>
    <col min="6926" max="6926" width="37" style="2" customWidth="1"/>
    <col min="6927" max="7168" width="15" style="2" hidden="1"/>
    <col min="7169" max="7169" width="4.85546875" style="2" customWidth="1"/>
    <col min="7170" max="7170" width="32" style="2" customWidth="1"/>
    <col min="7171" max="7171" width="33.42578125" style="2" customWidth="1"/>
    <col min="7172" max="7179" width="8.5703125" style="2" customWidth="1"/>
    <col min="7180" max="7180" width="7.85546875" style="2" customWidth="1"/>
    <col min="7181" max="7181" width="9" style="2" customWidth="1"/>
    <col min="7182" max="7182" width="37" style="2" customWidth="1"/>
    <col min="7183" max="7424" width="15" style="2" hidden="1"/>
    <col min="7425" max="7425" width="4.85546875" style="2" customWidth="1"/>
    <col min="7426" max="7426" width="32" style="2" customWidth="1"/>
    <col min="7427" max="7427" width="33.42578125" style="2" customWidth="1"/>
    <col min="7428" max="7435" width="8.5703125" style="2" customWidth="1"/>
    <col min="7436" max="7436" width="7.85546875" style="2" customWidth="1"/>
    <col min="7437" max="7437" width="9" style="2" customWidth="1"/>
    <col min="7438" max="7438" width="37" style="2" customWidth="1"/>
    <col min="7439" max="7680" width="15" style="2" hidden="1"/>
    <col min="7681" max="7681" width="4.85546875" style="2" customWidth="1"/>
    <col min="7682" max="7682" width="32" style="2" customWidth="1"/>
    <col min="7683" max="7683" width="33.42578125" style="2" customWidth="1"/>
    <col min="7684" max="7691" width="8.5703125" style="2" customWidth="1"/>
    <col min="7692" max="7692" width="7.85546875" style="2" customWidth="1"/>
    <col min="7693" max="7693" width="9" style="2" customWidth="1"/>
    <col min="7694" max="7694" width="37" style="2" customWidth="1"/>
    <col min="7695" max="7936" width="15" style="2" hidden="1"/>
    <col min="7937" max="7937" width="4.85546875" style="2" customWidth="1"/>
    <col min="7938" max="7938" width="32" style="2" customWidth="1"/>
    <col min="7939" max="7939" width="33.42578125" style="2" customWidth="1"/>
    <col min="7940" max="7947" width="8.5703125" style="2" customWidth="1"/>
    <col min="7948" max="7948" width="7.85546875" style="2" customWidth="1"/>
    <col min="7949" max="7949" width="9" style="2" customWidth="1"/>
    <col min="7950" max="7950" width="37" style="2" customWidth="1"/>
    <col min="7951" max="8192" width="15" style="2" hidden="1"/>
    <col min="8193" max="8193" width="4.85546875" style="2" customWidth="1"/>
    <col min="8194" max="8194" width="32" style="2" customWidth="1"/>
    <col min="8195" max="8195" width="33.42578125" style="2" customWidth="1"/>
    <col min="8196" max="8203" width="8.5703125" style="2" customWidth="1"/>
    <col min="8204" max="8204" width="7.85546875" style="2" customWidth="1"/>
    <col min="8205" max="8205" width="9" style="2" customWidth="1"/>
    <col min="8206" max="8206" width="37" style="2" customWidth="1"/>
    <col min="8207" max="8448" width="15" style="2" hidden="1"/>
    <col min="8449" max="8449" width="4.85546875" style="2" customWidth="1"/>
    <col min="8450" max="8450" width="32" style="2" customWidth="1"/>
    <col min="8451" max="8451" width="33.42578125" style="2" customWidth="1"/>
    <col min="8452" max="8459" width="8.5703125" style="2" customWidth="1"/>
    <col min="8460" max="8460" width="7.85546875" style="2" customWidth="1"/>
    <col min="8461" max="8461" width="9" style="2" customWidth="1"/>
    <col min="8462" max="8462" width="37" style="2" customWidth="1"/>
    <col min="8463" max="8704" width="15" style="2" hidden="1"/>
    <col min="8705" max="8705" width="4.85546875" style="2" customWidth="1"/>
    <col min="8706" max="8706" width="32" style="2" customWidth="1"/>
    <col min="8707" max="8707" width="33.42578125" style="2" customWidth="1"/>
    <col min="8708" max="8715" width="8.5703125" style="2" customWidth="1"/>
    <col min="8716" max="8716" width="7.85546875" style="2" customWidth="1"/>
    <col min="8717" max="8717" width="9" style="2" customWidth="1"/>
    <col min="8718" max="8718" width="37" style="2" customWidth="1"/>
    <col min="8719" max="8960" width="15" style="2" hidden="1"/>
    <col min="8961" max="8961" width="4.85546875" style="2" customWidth="1"/>
    <col min="8962" max="8962" width="32" style="2" customWidth="1"/>
    <col min="8963" max="8963" width="33.42578125" style="2" customWidth="1"/>
    <col min="8964" max="8971" width="8.5703125" style="2" customWidth="1"/>
    <col min="8972" max="8972" width="7.85546875" style="2" customWidth="1"/>
    <col min="8973" max="8973" width="9" style="2" customWidth="1"/>
    <col min="8974" max="8974" width="37" style="2" customWidth="1"/>
    <col min="8975" max="9216" width="15" style="2" hidden="1"/>
    <col min="9217" max="9217" width="4.85546875" style="2" customWidth="1"/>
    <col min="9218" max="9218" width="32" style="2" customWidth="1"/>
    <col min="9219" max="9219" width="33.42578125" style="2" customWidth="1"/>
    <col min="9220" max="9227" width="8.5703125" style="2" customWidth="1"/>
    <col min="9228" max="9228" width="7.85546875" style="2" customWidth="1"/>
    <col min="9229" max="9229" width="9" style="2" customWidth="1"/>
    <col min="9230" max="9230" width="37" style="2" customWidth="1"/>
    <col min="9231" max="9472" width="15" style="2" hidden="1"/>
    <col min="9473" max="9473" width="4.85546875" style="2" customWidth="1"/>
    <col min="9474" max="9474" width="32" style="2" customWidth="1"/>
    <col min="9475" max="9475" width="33.42578125" style="2" customWidth="1"/>
    <col min="9476" max="9483" width="8.5703125" style="2" customWidth="1"/>
    <col min="9484" max="9484" width="7.85546875" style="2" customWidth="1"/>
    <col min="9485" max="9485" width="9" style="2" customWidth="1"/>
    <col min="9486" max="9486" width="37" style="2" customWidth="1"/>
    <col min="9487" max="9728" width="15" style="2" hidden="1"/>
    <col min="9729" max="9729" width="4.85546875" style="2" customWidth="1"/>
    <col min="9730" max="9730" width="32" style="2" customWidth="1"/>
    <col min="9731" max="9731" width="33.42578125" style="2" customWidth="1"/>
    <col min="9732" max="9739" width="8.5703125" style="2" customWidth="1"/>
    <col min="9740" max="9740" width="7.85546875" style="2" customWidth="1"/>
    <col min="9741" max="9741" width="9" style="2" customWidth="1"/>
    <col min="9742" max="9742" width="37" style="2" customWidth="1"/>
    <col min="9743" max="9984" width="15" style="2" hidden="1"/>
    <col min="9985" max="9985" width="4.85546875" style="2" customWidth="1"/>
    <col min="9986" max="9986" width="32" style="2" customWidth="1"/>
    <col min="9987" max="9987" width="33.42578125" style="2" customWidth="1"/>
    <col min="9988" max="9995" width="8.5703125" style="2" customWidth="1"/>
    <col min="9996" max="9996" width="7.85546875" style="2" customWidth="1"/>
    <col min="9997" max="9997" width="9" style="2" customWidth="1"/>
    <col min="9998" max="9998" width="37" style="2" customWidth="1"/>
    <col min="9999" max="10240" width="15" style="2" hidden="1"/>
    <col min="10241" max="10241" width="4.85546875" style="2" customWidth="1"/>
    <col min="10242" max="10242" width="32" style="2" customWidth="1"/>
    <col min="10243" max="10243" width="33.42578125" style="2" customWidth="1"/>
    <col min="10244" max="10251" width="8.5703125" style="2" customWidth="1"/>
    <col min="10252" max="10252" width="7.85546875" style="2" customWidth="1"/>
    <col min="10253" max="10253" width="9" style="2" customWidth="1"/>
    <col min="10254" max="10254" width="37" style="2" customWidth="1"/>
    <col min="10255" max="10496" width="15" style="2" hidden="1"/>
    <col min="10497" max="10497" width="4.85546875" style="2" customWidth="1"/>
    <col min="10498" max="10498" width="32" style="2" customWidth="1"/>
    <col min="10499" max="10499" width="33.42578125" style="2" customWidth="1"/>
    <col min="10500" max="10507" width="8.5703125" style="2" customWidth="1"/>
    <col min="10508" max="10508" width="7.85546875" style="2" customWidth="1"/>
    <col min="10509" max="10509" width="9" style="2" customWidth="1"/>
    <col min="10510" max="10510" width="37" style="2" customWidth="1"/>
    <col min="10511" max="10752" width="15" style="2" hidden="1"/>
    <col min="10753" max="10753" width="4.85546875" style="2" customWidth="1"/>
    <col min="10754" max="10754" width="32" style="2" customWidth="1"/>
    <col min="10755" max="10755" width="33.42578125" style="2" customWidth="1"/>
    <col min="10756" max="10763" width="8.5703125" style="2" customWidth="1"/>
    <col min="10764" max="10764" width="7.85546875" style="2" customWidth="1"/>
    <col min="10765" max="10765" width="9" style="2" customWidth="1"/>
    <col min="10766" max="10766" width="37" style="2" customWidth="1"/>
    <col min="10767" max="11008" width="15" style="2" hidden="1"/>
    <col min="11009" max="11009" width="4.85546875" style="2" customWidth="1"/>
    <col min="11010" max="11010" width="32" style="2" customWidth="1"/>
    <col min="11011" max="11011" width="33.42578125" style="2" customWidth="1"/>
    <col min="11012" max="11019" width="8.5703125" style="2" customWidth="1"/>
    <col min="11020" max="11020" width="7.85546875" style="2" customWidth="1"/>
    <col min="11021" max="11021" width="9" style="2" customWidth="1"/>
    <col min="11022" max="11022" width="37" style="2" customWidth="1"/>
    <col min="11023" max="11264" width="15" style="2" hidden="1"/>
    <col min="11265" max="11265" width="4.85546875" style="2" customWidth="1"/>
    <col min="11266" max="11266" width="32" style="2" customWidth="1"/>
    <col min="11267" max="11267" width="33.42578125" style="2" customWidth="1"/>
    <col min="11268" max="11275" width="8.5703125" style="2" customWidth="1"/>
    <col min="11276" max="11276" width="7.85546875" style="2" customWidth="1"/>
    <col min="11277" max="11277" width="9" style="2" customWidth="1"/>
    <col min="11278" max="11278" width="37" style="2" customWidth="1"/>
    <col min="11279" max="11520" width="15" style="2" hidden="1"/>
    <col min="11521" max="11521" width="4.85546875" style="2" customWidth="1"/>
    <col min="11522" max="11522" width="32" style="2" customWidth="1"/>
    <col min="11523" max="11523" width="33.42578125" style="2" customWidth="1"/>
    <col min="11524" max="11531" width="8.5703125" style="2" customWidth="1"/>
    <col min="11532" max="11532" width="7.85546875" style="2" customWidth="1"/>
    <col min="11533" max="11533" width="9" style="2" customWidth="1"/>
    <col min="11534" max="11534" width="37" style="2" customWidth="1"/>
    <col min="11535" max="11776" width="15" style="2" hidden="1"/>
    <col min="11777" max="11777" width="4.85546875" style="2" customWidth="1"/>
    <col min="11778" max="11778" width="32" style="2" customWidth="1"/>
    <col min="11779" max="11779" width="33.42578125" style="2" customWidth="1"/>
    <col min="11780" max="11787" width="8.5703125" style="2" customWidth="1"/>
    <col min="11788" max="11788" width="7.85546875" style="2" customWidth="1"/>
    <col min="11789" max="11789" width="9" style="2" customWidth="1"/>
    <col min="11790" max="11790" width="37" style="2" customWidth="1"/>
    <col min="11791" max="12032" width="15" style="2" hidden="1"/>
    <col min="12033" max="12033" width="4.85546875" style="2" customWidth="1"/>
    <col min="12034" max="12034" width="32" style="2" customWidth="1"/>
    <col min="12035" max="12035" width="33.42578125" style="2" customWidth="1"/>
    <col min="12036" max="12043" width="8.5703125" style="2" customWidth="1"/>
    <col min="12044" max="12044" width="7.85546875" style="2" customWidth="1"/>
    <col min="12045" max="12045" width="9" style="2" customWidth="1"/>
    <col min="12046" max="12046" width="37" style="2" customWidth="1"/>
    <col min="12047" max="12288" width="15" style="2" hidden="1"/>
    <col min="12289" max="12289" width="4.85546875" style="2" customWidth="1"/>
    <col min="12290" max="12290" width="32" style="2" customWidth="1"/>
    <col min="12291" max="12291" width="33.42578125" style="2" customWidth="1"/>
    <col min="12292" max="12299" width="8.5703125" style="2" customWidth="1"/>
    <col min="12300" max="12300" width="7.85546875" style="2" customWidth="1"/>
    <col min="12301" max="12301" width="9" style="2" customWidth="1"/>
    <col min="12302" max="12302" width="37" style="2" customWidth="1"/>
    <col min="12303" max="12544" width="15" style="2" hidden="1"/>
    <col min="12545" max="12545" width="4.85546875" style="2" customWidth="1"/>
    <col min="12546" max="12546" width="32" style="2" customWidth="1"/>
    <col min="12547" max="12547" width="33.42578125" style="2" customWidth="1"/>
    <col min="12548" max="12555" width="8.5703125" style="2" customWidth="1"/>
    <col min="12556" max="12556" width="7.85546875" style="2" customWidth="1"/>
    <col min="12557" max="12557" width="9" style="2" customWidth="1"/>
    <col min="12558" max="12558" width="37" style="2" customWidth="1"/>
    <col min="12559" max="12800" width="15" style="2" hidden="1"/>
    <col min="12801" max="12801" width="4.85546875" style="2" customWidth="1"/>
    <col min="12802" max="12802" width="32" style="2" customWidth="1"/>
    <col min="12803" max="12803" width="33.42578125" style="2" customWidth="1"/>
    <col min="12804" max="12811" width="8.5703125" style="2" customWidth="1"/>
    <col min="12812" max="12812" width="7.85546875" style="2" customWidth="1"/>
    <col min="12813" max="12813" width="9" style="2" customWidth="1"/>
    <col min="12814" max="12814" width="37" style="2" customWidth="1"/>
    <col min="12815" max="13056" width="15" style="2" hidden="1"/>
    <col min="13057" max="13057" width="4.85546875" style="2" customWidth="1"/>
    <col min="13058" max="13058" width="32" style="2" customWidth="1"/>
    <col min="13059" max="13059" width="33.42578125" style="2" customWidth="1"/>
    <col min="13060" max="13067" width="8.5703125" style="2" customWidth="1"/>
    <col min="13068" max="13068" width="7.85546875" style="2" customWidth="1"/>
    <col min="13069" max="13069" width="9" style="2" customWidth="1"/>
    <col min="13070" max="13070" width="37" style="2" customWidth="1"/>
    <col min="13071" max="13312" width="15" style="2" hidden="1"/>
    <col min="13313" max="13313" width="4.85546875" style="2" customWidth="1"/>
    <col min="13314" max="13314" width="32" style="2" customWidth="1"/>
    <col min="13315" max="13315" width="33.42578125" style="2" customWidth="1"/>
    <col min="13316" max="13323" width="8.5703125" style="2" customWidth="1"/>
    <col min="13324" max="13324" width="7.85546875" style="2" customWidth="1"/>
    <col min="13325" max="13325" width="9" style="2" customWidth="1"/>
    <col min="13326" max="13326" width="37" style="2" customWidth="1"/>
    <col min="13327" max="13568" width="15" style="2" hidden="1"/>
    <col min="13569" max="13569" width="4.85546875" style="2" customWidth="1"/>
    <col min="13570" max="13570" width="32" style="2" customWidth="1"/>
    <col min="13571" max="13571" width="33.42578125" style="2" customWidth="1"/>
    <col min="13572" max="13579" width="8.5703125" style="2" customWidth="1"/>
    <col min="13580" max="13580" width="7.85546875" style="2" customWidth="1"/>
    <col min="13581" max="13581" width="9" style="2" customWidth="1"/>
    <col min="13582" max="13582" width="37" style="2" customWidth="1"/>
    <col min="13583" max="13824" width="15" style="2" hidden="1"/>
    <col min="13825" max="13825" width="4.85546875" style="2" customWidth="1"/>
    <col min="13826" max="13826" width="32" style="2" customWidth="1"/>
    <col min="13827" max="13827" width="33.42578125" style="2" customWidth="1"/>
    <col min="13828" max="13835" width="8.5703125" style="2" customWidth="1"/>
    <col min="13836" max="13836" width="7.85546875" style="2" customWidth="1"/>
    <col min="13837" max="13837" width="9" style="2" customWidth="1"/>
    <col min="13838" max="13838" width="37" style="2" customWidth="1"/>
    <col min="13839" max="14080" width="15" style="2" hidden="1"/>
    <col min="14081" max="14081" width="4.85546875" style="2" customWidth="1"/>
    <col min="14082" max="14082" width="32" style="2" customWidth="1"/>
    <col min="14083" max="14083" width="33.42578125" style="2" customWidth="1"/>
    <col min="14084" max="14091" width="8.5703125" style="2" customWidth="1"/>
    <col min="14092" max="14092" width="7.85546875" style="2" customWidth="1"/>
    <col min="14093" max="14093" width="9" style="2" customWidth="1"/>
    <col min="14094" max="14094" width="37" style="2" customWidth="1"/>
    <col min="14095" max="14336" width="15" style="2" hidden="1"/>
    <col min="14337" max="14337" width="4.85546875" style="2" customWidth="1"/>
    <col min="14338" max="14338" width="32" style="2" customWidth="1"/>
    <col min="14339" max="14339" width="33.42578125" style="2" customWidth="1"/>
    <col min="14340" max="14347" width="8.5703125" style="2" customWidth="1"/>
    <col min="14348" max="14348" width="7.85546875" style="2" customWidth="1"/>
    <col min="14349" max="14349" width="9" style="2" customWidth="1"/>
    <col min="14350" max="14350" width="37" style="2" customWidth="1"/>
    <col min="14351" max="14592" width="15" style="2" hidden="1"/>
    <col min="14593" max="14593" width="4.85546875" style="2" customWidth="1"/>
    <col min="14594" max="14594" width="32" style="2" customWidth="1"/>
    <col min="14595" max="14595" width="33.42578125" style="2" customWidth="1"/>
    <col min="14596" max="14603" width="8.5703125" style="2" customWidth="1"/>
    <col min="14604" max="14604" width="7.85546875" style="2" customWidth="1"/>
    <col min="14605" max="14605" width="9" style="2" customWidth="1"/>
    <col min="14606" max="14606" width="37" style="2" customWidth="1"/>
    <col min="14607" max="14848" width="15" style="2" hidden="1"/>
    <col min="14849" max="14849" width="4.85546875" style="2" customWidth="1"/>
    <col min="14850" max="14850" width="32" style="2" customWidth="1"/>
    <col min="14851" max="14851" width="33.42578125" style="2" customWidth="1"/>
    <col min="14852" max="14859" width="8.5703125" style="2" customWidth="1"/>
    <col min="14860" max="14860" width="7.85546875" style="2" customWidth="1"/>
    <col min="14861" max="14861" width="9" style="2" customWidth="1"/>
    <col min="14862" max="14862" width="37" style="2" customWidth="1"/>
    <col min="14863" max="15104" width="15" style="2" hidden="1"/>
    <col min="15105" max="15105" width="4.85546875" style="2" customWidth="1"/>
    <col min="15106" max="15106" width="32" style="2" customWidth="1"/>
    <col min="15107" max="15107" width="33.42578125" style="2" customWidth="1"/>
    <col min="15108" max="15115" width="8.5703125" style="2" customWidth="1"/>
    <col min="15116" max="15116" width="7.85546875" style="2" customWidth="1"/>
    <col min="15117" max="15117" width="9" style="2" customWidth="1"/>
    <col min="15118" max="15118" width="37" style="2" customWidth="1"/>
    <col min="15119" max="15360" width="15" style="2" hidden="1"/>
    <col min="15361" max="15361" width="4.85546875" style="2" customWidth="1"/>
    <col min="15362" max="15362" width="32" style="2" customWidth="1"/>
    <col min="15363" max="15363" width="33.42578125" style="2" customWidth="1"/>
    <col min="15364" max="15371" width="8.5703125" style="2" customWidth="1"/>
    <col min="15372" max="15372" width="7.85546875" style="2" customWidth="1"/>
    <col min="15373" max="15373" width="9" style="2" customWidth="1"/>
    <col min="15374" max="15374" width="37" style="2" customWidth="1"/>
    <col min="15375" max="15616" width="15" style="2" hidden="1"/>
    <col min="15617" max="15617" width="4.85546875" style="2" customWidth="1"/>
    <col min="15618" max="15618" width="32" style="2" customWidth="1"/>
    <col min="15619" max="15619" width="33.42578125" style="2" customWidth="1"/>
    <col min="15620" max="15627" width="8.5703125" style="2" customWidth="1"/>
    <col min="15628" max="15628" width="7.85546875" style="2" customWidth="1"/>
    <col min="15629" max="15629" width="9" style="2" customWidth="1"/>
    <col min="15630" max="15630" width="37" style="2" customWidth="1"/>
    <col min="15631" max="15872" width="15" style="2" hidden="1"/>
    <col min="15873" max="15873" width="4.85546875" style="2" customWidth="1"/>
    <col min="15874" max="15874" width="32" style="2" customWidth="1"/>
    <col min="15875" max="15875" width="33.42578125" style="2" customWidth="1"/>
    <col min="15876" max="15883" width="8.5703125" style="2" customWidth="1"/>
    <col min="15884" max="15884" width="7.85546875" style="2" customWidth="1"/>
    <col min="15885" max="15885" width="9" style="2" customWidth="1"/>
    <col min="15886" max="15886" width="37" style="2" customWidth="1"/>
    <col min="15887" max="16128" width="15" style="2" hidden="1"/>
    <col min="16129" max="16129" width="4.85546875" style="2" customWidth="1"/>
    <col min="16130" max="16130" width="32" style="2" customWidth="1"/>
    <col min="16131" max="16131" width="33.42578125" style="2" customWidth="1"/>
    <col min="16132" max="16139" width="8.5703125" style="2" customWidth="1"/>
    <col min="16140" max="16140" width="7.85546875" style="2" customWidth="1"/>
    <col min="16141" max="16141" width="9" style="2" customWidth="1"/>
    <col min="16142" max="16142" width="37" style="2" customWidth="1"/>
    <col min="16143" max="16384" width="15" style="2" hidden="1"/>
  </cols>
  <sheetData>
    <row r="1" spans="1:20" ht="7.5" customHeight="1" x14ac:dyDescent="0.2">
      <c r="D1" s="3"/>
      <c r="E1" s="3"/>
      <c r="F1" s="3"/>
      <c r="G1" s="3"/>
      <c r="H1" s="3"/>
      <c r="I1" s="4"/>
      <c r="J1" s="4"/>
      <c r="K1" s="4"/>
      <c r="L1" s="5"/>
      <c r="M1" s="5"/>
      <c r="N1" s="5"/>
    </row>
    <row r="2" spans="1:20" s="13" customFormat="1" ht="26.25" customHeight="1" x14ac:dyDescent="0.25">
      <c r="A2" s="1"/>
      <c r="B2" s="6" t="s">
        <v>0</v>
      </c>
      <c r="C2" s="7"/>
      <c r="D2" s="8" t="s">
        <v>1</v>
      </c>
      <c r="E2" s="9"/>
      <c r="F2" s="9"/>
      <c r="G2" s="9"/>
      <c r="H2" s="9"/>
      <c r="I2" s="10" t="s">
        <v>2</v>
      </c>
      <c r="J2" s="10"/>
      <c r="K2" s="10"/>
      <c r="L2" s="11"/>
      <c r="M2" s="11"/>
      <c r="N2" s="12"/>
    </row>
    <row r="3" spans="1:20" s="13" customFormat="1" ht="17.25" customHeight="1" x14ac:dyDescent="0.2">
      <c r="A3" s="1"/>
      <c r="B3" s="14"/>
      <c r="C3" s="7"/>
      <c r="D3" s="15" t="s">
        <v>3</v>
      </c>
      <c r="E3" s="16"/>
      <c r="F3" s="16"/>
      <c r="G3" s="16"/>
      <c r="H3" s="16"/>
      <c r="I3" s="17" t="s">
        <v>4</v>
      </c>
      <c r="J3" s="17" t="s">
        <v>5</v>
      </c>
      <c r="K3" s="17" t="s">
        <v>6</v>
      </c>
      <c r="L3" s="18"/>
      <c r="M3" s="18"/>
      <c r="N3" s="18"/>
    </row>
    <row r="4" spans="1:20" s="13" customFormat="1" ht="17.25" customHeight="1" x14ac:dyDescent="0.2">
      <c r="A4" s="1"/>
      <c r="B4" s="19"/>
      <c r="C4" s="7"/>
      <c r="D4" s="20"/>
      <c r="E4" s="21"/>
      <c r="F4" s="21"/>
      <c r="G4" s="21"/>
      <c r="H4" s="21"/>
      <c r="I4" s="22"/>
      <c r="J4" s="22"/>
      <c r="K4" s="22"/>
      <c r="L4" s="18"/>
      <c r="M4" s="18"/>
      <c r="N4" s="18"/>
    </row>
    <row r="5" spans="1:20" ht="17.25" customHeight="1" x14ac:dyDescent="0.2">
      <c r="B5" s="23"/>
      <c r="D5" s="24" t="s">
        <v>7</v>
      </c>
      <c r="E5" s="25"/>
      <c r="F5" s="25"/>
      <c r="G5" s="25"/>
      <c r="H5" s="25"/>
      <c r="I5" s="26"/>
      <c r="J5" s="26"/>
      <c r="K5" s="26"/>
      <c r="L5" s="18"/>
      <c r="M5" s="18"/>
      <c r="N5" s="18"/>
    </row>
    <row r="6" spans="1:20" ht="16.5" customHeight="1" x14ac:dyDescent="0.2">
      <c r="B6" s="23"/>
      <c r="D6" s="27"/>
      <c r="E6" s="27"/>
      <c r="F6" s="27"/>
      <c r="G6" s="27"/>
      <c r="H6" s="27"/>
      <c r="L6" s="5"/>
      <c r="M6" s="5"/>
      <c r="N6" s="5"/>
    </row>
    <row r="7" spans="1:20" s="32" customFormat="1" ht="21" customHeight="1" x14ac:dyDescent="0.25">
      <c r="A7" s="28" t="s">
        <v>8</v>
      </c>
      <c r="B7" s="29" t="s">
        <v>9</v>
      </c>
      <c r="C7" s="29"/>
      <c r="D7" s="29"/>
      <c r="E7" s="29"/>
      <c r="F7" s="29"/>
      <c r="G7" s="29"/>
      <c r="H7" s="29"/>
      <c r="I7" s="29"/>
      <c r="J7" s="29"/>
      <c r="K7" s="29"/>
      <c r="L7" s="29"/>
      <c r="M7" s="30"/>
      <c r="N7" s="31" t="s">
        <v>10</v>
      </c>
    </row>
    <row r="8" spans="1:20" ht="17.25" customHeight="1" x14ac:dyDescent="0.2">
      <c r="A8" s="28"/>
      <c r="B8" s="29"/>
      <c r="C8" s="29"/>
      <c r="D8" s="29"/>
      <c r="E8" s="29"/>
      <c r="F8" s="29"/>
      <c r="G8" s="29"/>
      <c r="H8" s="29"/>
      <c r="I8" s="29"/>
      <c r="J8" s="29"/>
      <c r="K8" s="29"/>
      <c r="L8" s="29"/>
      <c r="M8" s="30"/>
      <c r="N8" s="33"/>
    </row>
    <row r="9" spans="1:20" s="32" customFormat="1" ht="27" customHeight="1" x14ac:dyDescent="0.25">
      <c r="A9" s="6" t="s">
        <v>11</v>
      </c>
      <c r="B9" s="34" t="s">
        <v>12</v>
      </c>
      <c r="C9" s="35"/>
      <c r="D9" s="35"/>
      <c r="E9" s="35"/>
      <c r="F9" s="35"/>
      <c r="G9" s="35"/>
      <c r="H9" s="35"/>
      <c r="I9" s="35"/>
      <c r="J9" s="35"/>
      <c r="K9" s="35"/>
      <c r="L9" s="35"/>
      <c r="M9" s="35"/>
      <c r="N9" s="35"/>
    </row>
    <row r="10" spans="1:20" s="32" customFormat="1" ht="12.75" customHeight="1" x14ac:dyDescent="0.25">
      <c r="A10" s="36"/>
      <c r="B10" s="37"/>
      <c r="C10" s="37"/>
      <c r="D10" s="38"/>
      <c r="E10" s="38"/>
      <c r="F10" s="38"/>
      <c r="G10" s="38"/>
      <c r="H10" s="38"/>
      <c r="I10" s="38"/>
      <c r="J10" s="38"/>
      <c r="K10" s="38"/>
      <c r="L10" s="37"/>
      <c r="M10" s="37"/>
      <c r="N10" s="37"/>
    </row>
    <row r="11" spans="1:20" s="47" customFormat="1" ht="15.75" customHeight="1" x14ac:dyDescent="0.25">
      <c r="A11" s="39" t="s">
        <v>13</v>
      </c>
      <c r="B11" s="40" t="s">
        <v>14</v>
      </c>
      <c r="C11" s="40"/>
      <c r="D11" s="41" t="s">
        <v>15</v>
      </c>
      <c r="E11" s="41"/>
      <c r="F11" s="41"/>
      <c r="G11" s="41"/>
      <c r="H11" s="41" t="s">
        <v>16</v>
      </c>
      <c r="I11" s="41"/>
      <c r="J11" s="41"/>
      <c r="K11" s="42"/>
      <c r="L11" s="43" t="s">
        <v>17</v>
      </c>
      <c r="M11" s="44"/>
      <c r="N11" s="45"/>
      <c r="O11" s="46" t="s">
        <v>18</v>
      </c>
      <c r="P11" s="46" t="s">
        <v>19</v>
      </c>
      <c r="Q11" s="46" t="s">
        <v>20</v>
      </c>
      <c r="R11" s="46" t="s">
        <v>21</v>
      </c>
      <c r="S11" s="46" t="s">
        <v>22</v>
      </c>
      <c r="T11" s="46" t="s">
        <v>23</v>
      </c>
    </row>
    <row r="12" spans="1:20" s="47" customFormat="1" ht="23.25" customHeight="1" x14ac:dyDescent="0.25">
      <c r="A12" s="48"/>
      <c r="B12" s="49"/>
      <c r="C12" s="49"/>
      <c r="D12" s="50" t="s">
        <v>24</v>
      </c>
      <c r="E12" s="51" t="s">
        <v>25</v>
      </c>
      <c r="F12" s="42" t="s">
        <v>26</v>
      </c>
      <c r="G12" s="52"/>
      <c r="H12" s="50" t="s">
        <v>24</v>
      </c>
      <c r="I12" s="51" t="s">
        <v>25</v>
      </c>
      <c r="J12" s="42" t="s">
        <v>26</v>
      </c>
      <c r="K12" s="53"/>
      <c r="L12" s="54"/>
      <c r="M12" s="55"/>
      <c r="N12" s="56"/>
      <c r="O12" s="46" t="s">
        <v>27</v>
      </c>
      <c r="P12" s="46" t="s">
        <v>28</v>
      </c>
      <c r="Q12" s="46" t="s">
        <v>29</v>
      </c>
      <c r="R12" s="46" t="s">
        <v>30</v>
      </c>
      <c r="S12" s="46" t="s">
        <v>31</v>
      </c>
      <c r="T12" s="46" t="s">
        <v>32</v>
      </c>
    </row>
    <row r="13" spans="1:20" s="32" customFormat="1" ht="19.5" customHeight="1" x14ac:dyDescent="0.25">
      <c r="A13" s="57">
        <v>1</v>
      </c>
      <c r="B13" s="58" t="s">
        <v>33</v>
      </c>
      <c r="C13" s="59"/>
      <c r="D13" s="60"/>
      <c r="E13" s="60"/>
      <c r="F13" s="61"/>
      <c r="G13" s="62"/>
      <c r="H13" s="60"/>
      <c r="I13" s="60"/>
      <c r="J13" s="61"/>
      <c r="K13" s="62"/>
      <c r="L13" s="63">
        <f>D13+E13+F13+H13+I13+J13</f>
        <v>0</v>
      </c>
      <c r="M13" s="64"/>
      <c r="N13" s="65" t="str">
        <f>IF(D13&gt;=0,IF(E13&gt;=0,IF(F13&gt;=0,IF(H13&gt;=0,IF(I13&gt;=0,IF(J13&gt;=0,"OK","Số người không có giá trị âm"),"Số người không có giá trị âm"),"Số người không có giá trị âm"),"Số người không có giá trị âm"),"Số người không có giá trị âm"),"Số người không có giá trị âm")</f>
        <v>OK</v>
      </c>
      <c r="O13" s="46" t="s">
        <v>34</v>
      </c>
      <c r="P13" s="46" t="s">
        <v>35</v>
      </c>
      <c r="Q13" s="46" t="s">
        <v>36</v>
      </c>
      <c r="R13" s="46" t="s">
        <v>37</v>
      </c>
      <c r="S13" s="46" t="s">
        <v>38</v>
      </c>
      <c r="T13" s="46" t="s">
        <v>39</v>
      </c>
    </row>
    <row r="14" spans="1:20" s="32" customFormat="1" ht="19.5" customHeight="1" x14ac:dyDescent="0.25">
      <c r="A14" s="57">
        <v>2</v>
      </c>
      <c r="B14" s="58" t="s">
        <v>40</v>
      </c>
      <c r="C14" s="59"/>
      <c r="D14" s="60"/>
      <c r="E14" s="60"/>
      <c r="F14" s="61"/>
      <c r="G14" s="62"/>
      <c r="H14" s="60"/>
      <c r="I14" s="60"/>
      <c r="J14" s="61"/>
      <c r="K14" s="62"/>
      <c r="L14" s="63">
        <f>D14+E14+F14+H14+I14+J14</f>
        <v>0</v>
      </c>
      <c r="M14" s="64"/>
      <c r="N14" s="65" t="str">
        <f>IF(D14&gt;=0,IF(E14&gt;=0,IF(F14&gt;=0,IF(H14&gt;=0,IF(I14&gt;=0,IF(J14&gt;=0,"OK","Số người không có giá trị âm"),"Số người không có giá trị âm"),"Số người không có giá trị âm"),"Số người không có giá trị âm"),"Số người không có giá trị âm"),"Số người không có giá trị âm")</f>
        <v>OK</v>
      </c>
      <c r="O14" s="46" t="s">
        <v>41</v>
      </c>
      <c r="P14" s="46" t="s">
        <v>42</v>
      </c>
      <c r="Q14" s="46" t="s">
        <v>43</v>
      </c>
      <c r="R14" s="46" t="s">
        <v>44</v>
      </c>
      <c r="S14" s="46" t="s">
        <v>45</v>
      </c>
      <c r="T14" s="46" t="s">
        <v>46</v>
      </c>
    </row>
    <row r="15" spans="1:20" s="32" customFormat="1" ht="12" customHeight="1" x14ac:dyDescent="0.25">
      <c r="A15" s="66" t="s">
        <v>47</v>
      </c>
      <c r="B15" s="67" t="s">
        <v>48</v>
      </c>
      <c r="C15" s="68"/>
      <c r="D15" s="69"/>
      <c r="E15" s="69"/>
      <c r="F15" s="69"/>
      <c r="G15" s="69"/>
      <c r="H15" s="69"/>
      <c r="I15" s="69"/>
      <c r="J15" s="69"/>
      <c r="K15" s="69"/>
      <c r="L15" s="69"/>
      <c r="M15" s="69"/>
      <c r="N15" s="70"/>
      <c r="O15" s="32" t="s">
        <v>49</v>
      </c>
      <c r="P15" s="32" t="s">
        <v>50</v>
      </c>
      <c r="Q15" s="32" t="s">
        <v>51</v>
      </c>
      <c r="R15" s="32" t="s">
        <v>52</v>
      </c>
      <c r="S15" s="32" t="s">
        <v>53</v>
      </c>
      <c r="T15" s="32" t="s">
        <v>54</v>
      </c>
    </row>
    <row r="16" spans="1:20" s="47" customFormat="1" ht="25.5" customHeight="1" x14ac:dyDescent="0.25">
      <c r="A16" s="71"/>
      <c r="B16" s="72"/>
      <c r="C16" s="73"/>
      <c r="D16" s="38"/>
      <c r="E16" s="38"/>
      <c r="F16" s="38"/>
      <c r="G16" s="38"/>
      <c r="H16" s="38"/>
      <c r="I16" s="38"/>
      <c r="J16" s="38"/>
      <c r="K16" s="38"/>
      <c r="L16" s="74" t="s">
        <v>17</v>
      </c>
      <c r="M16" s="75"/>
      <c r="N16" s="76"/>
    </row>
    <row r="17" spans="1:20" s="83" customFormat="1" ht="26.25" customHeight="1" x14ac:dyDescent="0.25">
      <c r="A17" s="77">
        <v>1</v>
      </c>
      <c r="B17" s="78" t="s">
        <v>55</v>
      </c>
      <c r="C17" s="79"/>
      <c r="D17" s="80"/>
      <c r="E17" s="81"/>
      <c r="F17" s="81"/>
      <c r="G17" s="81"/>
      <c r="H17" s="81"/>
      <c r="I17" s="81"/>
      <c r="J17" s="81"/>
      <c r="K17" s="82"/>
      <c r="L17" s="41">
        <f>D17+F17+H17+J17</f>
        <v>0</v>
      </c>
      <c r="M17" s="42"/>
      <c r="N17" s="65" t="str">
        <f>IF(D17&gt;=0,IF(E17&gt;=0,IF(F17&gt;=0,IF(H17&gt;=0,IF(I17&gt;=0,IF(J17&gt;=0,"OK","Số người không có giá trị âm"),"Số người không có giá trị âm"),"Số người không có giá trị âm"),"Số người không có giá trị âm"),"Số người không có giá trị âm"),"Số người không có giá trị âm")</f>
        <v>OK</v>
      </c>
    </row>
    <row r="18" spans="1:20" s="47" customFormat="1" ht="19.5" customHeight="1" x14ac:dyDescent="0.25">
      <c r="A18" s="6" t="s">
        <v>56</v>
      </c>
      <c r="B18" s="84" t="s">
        <v>57</v>
      </c>
      <c r="C18" s="85"/>
      <c r="D18" s="85"/>
      <c r="E18" s="85"/>
      <c r="F18" s="85"/>
      <c r="G18" s="85"/>
      <c r="H18" s="85"/>
      <c r="I18" s="85"/>
      <c r="J18" s="85"/>
      <c r="K18" s="85"/>
      <c r="L18" s="85"/>
      <c r="M18" s="85"/>
      <c r="N18" s="86"/>
    </row>
    <row r="19" spans="1:20" s="47" customFormat="1" ht="12.75" customHeight="1" x14ac:dyDescent="0.25">
      <c r="A19" s="87" t="s">
        <v>58</v>
      </c>
      <c r="B19" s="69"/>
      <c r="C19" s="69"/>
      <c r="D19" s="37"/>
      <c r="E19" s="37"/>
      <c r="F19" s="37"/>
      <c r="G19" s="37"/>
      <c r="H19" s="37"/>
      <c r="I19" s="37"/>
      <c r="J19" s="37"/>
      <c r="K19" s="37"/>
      <c r="L19" s="37"/>
      <c r="M19" s="37"/>
      <c r="N19" s="88"/>
    </row>
    <row r="20" spans="1:20" s="47" customFormat="1" ht="17.25" customHeight="1" x14ac:dyDescent="0.25">
      <c r="A20" s="89"/>
      <c r="B20" s="90"/>
      <c r="C20" s="90"/>
      <c r="D20" s="41" t="s">
        <v>15</v>
      </c>
      <c r="E20" s="41"/>
      <c r="F20" s="41"/>
      <c r="G20" s="41"/>
      <c r="H20" s="41" t="s">
        <v>16</v>
      </c>
      <c r="I20" s="41"/>
      <c r="J20" s="41"/>
      <c r="K20" s="42"/>
      <c r="L20" s="43" t="s">
        <v>17</v>
      </c>
      <c r="M20" s="44"/>
      <c r="N20" s="70"/>
    </row>
    <row r="21" spans="1:20" s="47" customFormat="1" ht="22.5" customHeight="1" x14ac:dyDescent="0.25">
      <c r="A21" s="91"/>
      <c r="B21" s="38"/>
      <c r="C21" s="38"/>
      <c r="D21" s="50" t="s">
        <v>24</v>
      </c>
      <c r="E21" s="51" t="s">
        <v>25</v>
      </c>
      <c r="F21" s="42" t="s">
        <v>26</v>
      </c>
      <c r="G21" s="52"/>
      <c r="H21" s="50" t="s">
        <v>24</v>
      </c>
      <c r="I21" s="51" t="s">
        <v>25</v>
      </c>
      <c r="J21" s="42" t="s">
        <v>26</v>
      </c>
      <c r="K21" s="53"/>
      <c r="L21" s="54"/>
      <c r="M21" s="55"/>
      <c r="N21" s="76"/>
      <c r="O21" s="47" t="s">
        <v>59</v>
      </c>
    </row>
    <row r="22" spans="1:20" s="47" customFormat="1" ht="27.75" customHeight="1" x14ac:dyDescent="0.25">
      <c r="A22" s="92">
        <v>1</v>
      </c>
      <c r="B22" s="93" t="s">
        <v>60</v>
      </c>
      <c r="C22" s="93"/>
      <c r="D22" s="94"/>
      <c r="E22" s="94"/>
      <c r="F22" s="95"/>
      <c r="G22" s="96"/>
      <c r="H22" s="94"/>
      <c r="I22" s="94"/>
      <c r="J22" s="95"/>
      <c r="K22" s="96"/>
      <c r="L22" s="41">
        <f t="shared" ref="L22:L28" si="0">D22+E22+F22+H22+I22+J22</f>
        <v>0</v>
      </c>
      <c r="M22" s="42"/>
      <c r="N22" s="65" t="str">
        <f t="shared" ref="N22:N28" si="1">IF(D22&gt;=0,IF(E22&gt;=0,IF(F22&gt;=0,IF(H22&gt;=0,IF(I22&gt;=0,IF(J22&gt;=0,"OK","Số người không có giá trị âm"),"Số người không có giá trị âm"),"Số người không có giá trị âm"),"Số người không có giá trị âm"),"Số người không có giá trị âm"),"Số người không có giá trị âm")</f>
        <v>OK</v>
      </c>
      <c r="O22" s="47" t="s">
        <v>41</v>
      </c>
      <c r="P22" s="47" t="s">
        <v>42</v>
      </c>
      <c r="Q22" s="47" t="s">
        <v>43</v>
      </c>
      <c r="R22" s="47" t="s">
        <v>44</v>
      </c>
      <c r="S22" s="47" t="s">
        <v>45</v>
      </c>
      <c r="T22" s="47" t="s">
        <v>46</v>
      </c>
    </row>
    <row r="23" spans="1:20" s="47" customFormat="1" ht="27.75" customHeight="1" x14ac:dyDescent="0.25">
      <c r="A23" s="92">
        <v>2</v>
      </c>
      <c r="B23" s="93" t="s">
        <v>61</v>
      </c>
      <c r="C23" s="93"/>
      <c r="D23" s="97"/>
      <c r="E23" s="97"/>
      <c r="F23" s="98"/>
      <c r="G23" s="99"/>
      <c r="H23" s="97"/>
      <c r="I23" s="97"/>
      <c r="J23" s="98"/>
      <c r="K23" s="99"/>
      <c r="L23" s="41">
        <f t="shared" si="0"/>
        <v>0</v>
      </c>
      <c r="M23" s="42"/>
      <c r="N23" s="65" t="str">
        <f t="shared" si="1"/>
        <v>OK</v>
      </c>
      <c r="O23" s="47" t="s">
        <v>18</v>
      </c>
      <c r="P23" s="47" t="s">
        <v>19</v>
      </c>
      <c r="Q23" s="47" t="s">
        <v>20</v>
      </c>
      <c r="R23" s="47" t="s">
        <v>21</v>
      </c>
      <c r="S23" s="47" t="s">
        <v>22</v>
      </c>
      <c r="T23" s="47" t="s">
        <v>23</v>
      </c>
    </row>
    <row r="24" spans="1:20" s="47" customFormat="1" ht="27.75" customHeight="1" x14ac:dyDescent="0.25">
      <c r="A24" s="92">
        <v>3</v>
      </c>
      <c r="B24" s="100" t="s">
        <v>62</v>
      </c>
      <c r="C24" s="101"/>
      <c r="D24" s="97"/>
      <c r="E24" s="97"/>
      <c r="F24" s="98"/>
      <c r="G24" s="99"/>
      <c r="H24" s="97"/>
      <c r="I24" s="97"/>
      <c r="J24" s="98"/>
      <c r="K24" s="99"/>
      <c r="L24" s="41">
        <f t="shared" si="0"/>
        <v>0</v>
      </c>
      <c r="M24" s="42"/>
      <c r="N24" s="65" t="str">
        <f t="shared" si="1"/>
        <v>OK</v>
      </c>
      <c r="O24" s="47" t="s">
        <v>27</v>
      </c>
      <c r="P24" s="47" t="s">
        <v>28</v>
      </c>
      <c r="Q24" s="47" t="s">
        <v>29</v>
      </c>
      <c r="R24" s="47" t="s">
        <v>30</v>
      </c>
      <c r="S24" s="47" t="s">
        <v>31</v>
      </c>
      <c r="T24" s="47" t="s">
        <v>32</v>
      </c>
    </row>
    <row r="25" spans="1:20" s="47" customFormat="1" ht="27.75" customHeight="1" x14ac:dyDescent="0.25">
      <c r="A25" s="92">
        <v>4</v>
      </c>
      <c r="B25" s="93" t="s">
        <v>63</v>
      </c>
      <c r="C25" s="93"/>
      <c r="D25" s="97"/>
      <c r="E25" s="97"/>
      <c r="F25" s="98"/>
      <c r="G25" s="99"/>
      <c r="H25" s="97"/>
      <c r="I25" s="97"/>
      <c r="J25" s="98"/>
      <c r="K25" s="99"/>
      <c r="L25" s="41">
        <f t="shared" si="0"/>
        <v>0</v>
      </c>
      <c r="M25" s="42"/>
      <c r="N25" s="65" t="str">
        <f t="shared" si="1"/>
        <v>OK</v>
      </c>
      <c r="O25" s="47" t="s">
        <v>34</v>
      </c>
      <c r="P25" s="47" t="s">
        <v>35</v>
      </c>
      <c r="Q25" s="47" t="s">
        <v>36</v>
      </c>
      <c r="R25" s="47" t="s">
        <v>37</v>
      </c>
      <c r="S25" s="47" t="s">
        <v>38</v>
      </c>
      <c r="T25" s="47" t="s">
        <v>39</v>
      </c>
    </row>
    <row r="26" spans="1:20" s="102" customFormat="1" ht="27.75" customHeight="1" x14ac:dyDescent="0.25">
      <c r="A26" s="92">
        <v>5</v>
      </c>
      <c r="B26" s="93" t="s">
        <v>64</v>
      </c>
      <c r="C26" s="93"/>
      <c r="D26" s="97"/>
      <c r="E26" s="97"/>
      <c r="F26" s="98"/>
      <c r="G26" s="99"/>
      <c r="H26" s="97"/>
      <c r="I26" s="97"/>
      <c r="J26" s="98"/>
      <c r="K26" s="99"/>
      <c r="L26" s="41">
        <f t="shared" si="0"/>
        <v>0</v>
      </c>
      <c r="M26" s="42"/>
      <c r="N26" s="65" t="str">
        <f t="shared" si="1"/>
        <v>OK</v>
      </c>
      <c r="O26" s="47" t="s">
        <v>65</v>
      </c>
      <c r="P26" s="47" t="s">
        <v>66</v>
      </c>
      <c r="Q26" s="47" t="s">
        <v>67</v>
      </c>
      <c r="R26" s="47" t="s">
        <v>68</v>
      </c>
      <c r="S26" s="47" t="s">
        <v>69</v>
      </c>
      <c r="T26" s="47" t="s">
        <v>70</v>
      </c>
    </row>
    <row r="27" spans="1:20" s="102" customFormat="1" ht="27.75" customHeight="1" x14ac:dyDescent="0.25">
      <c r="A27" s="92">
        <v>6</v>
      </c>
      <c r="B27" s="93" t="s">
        <v>71</v>
      </c>
      <c r="C27" s="93"/>
      <c r="D27" s="97"/>
      <c r="E27" s="97"/>
      <c r="F27" s="98"/>
      <c r="G27" s="99"/>
      <c r="H27" s="97"/>
      <c r="I27" s="97"/>
      <c r="J27" s="98"/>
      <c r="K27" s="99"/>
      <c r="L27" s="41">
        <f t="shared" si="0"/>
        <v>0</v>
      </c>
      <c r="M27" s="42"/>
      <c r="N27" s="65" t="str">
        <f t="shared" si="1"/>
        <v>OK</v>
      </c>
      <c r="O27" s="47" t="s">
        <v>72</v>
      </c>
      <c r="P27" s="47" t="s">
        <v>73</v>
      </c>
      <c r="Q27" s="47" t="s">
        <v>74</v>
      </c>
      <c r="R27" s="47" t="s">
        <v>75</v>
      </c>
      <c r="S27" s="47" t="s">
        <v>76</v>
      </c>
      <c r="T27" s="47" t="s">
        <v>77</v>
      </c>
    </row>
    <row r="28" spans="1:20" s="102" customFormat="1" ht="27.75" customHeight="1" x14ac:dyDescent="0.25">
      <c r="A28" s="92">
        <v>7</v>
      </c>
      <c r="B28" s="93" t="s">
        <v>78</v>
      </c>
      <c r="C28" s="93"/>
      <c r="D28" s="97"/>
      <c r="E28" s="97"/>
      <c r="F28" s="98"/>
      <c r="G28" s="99"/>
      <c r="H28" s="97"/>
      <c r="I28" s="97"/>
      <c r="J28" s="98"/>
      <c r="K28" s="99"/>
      <c r="L28" s="41">
        <f t="shared" si="0"/>
        <v>0</v>
      </c>
      <c r="M28" s="42"/>
      <c r="N28" s="65" t="str">
        <f t="shared" si="1"/>
        <v>OK</v>
      </c>
      <c r="O28" s="47" t="s">
        <v>79</v>
      </c>
      <c r="P28" s="47" t="s">
        <v>80</v>
      </c>
      <c r="Q28" s="47" t="s">
        <v>81</v>
      </c>
      <c r="R28" s="47" t="s">
        <v>82</v>
      </c>
      <c r="S28" s="47" t="s">
        <v>83</v>
      </c>
      <c r="T28" s="47" t="s">
        <v>84</v>
      </c>
    </row>
    <row r="29" spans="1:20" s="102" customFormat="1" ht="23.25" customHeight="1" x14ac:dyDescent="0.25">
      <c r="A29" s="6" t="s">
        <v>85</v>
      </c>
      <c r="B29" s="84" t="s">
        <v>86</v>
      </c>
      <c r="C29" s="85"/>
      <c r="D29" s="85"/>
      <c r="E29" s="85"/>
      <c r="F29" s="85"/>
      <c r="G29" s="85"/>
      <c r="H29" s="85"/>
      <c r="I29" s="85"/>
      <c r="J29" s="85"/>
      <c r="K29" s="85"/>
      <c r="L29" s="85"/>
      <c r="M29" s="85"/>
      <c r="N29" s="86"/>
      <c r="O29" s="102" t="s">
        <v>87</v>
      </c>
      <c r="P29" s="47" t="s">
        <v>88</v>
      </c>
      <c r="Q29" s="47" t="s">
        <v>89</v>
      </c>
      <c r="R29" s="47" t="s">
        <v>90</v>
      </c>
      <c r="S29" s="47" t="s">
        <v>91</v>
      </c>
      <c r="T29" s="47" t="s">
        <v>92</v>
      </c>
    </row>
    <row r="30" spans="1:20" s="47" customFormat="1" ht="13.5" customHeight="1" x14ac:dyDescent="0.25">
      <c r="A30" s="36"/>
      <c r="B30" s="37"/>
      <c r="C30" s="37"/>
      <c r="D30" s="103"/>
      <c r="E30" s="103"/>
      <c r="F30" s="103"/>
      <c r="G30" s="103"/>
      <c r="H30" s="103"/>
      <c r="I30" s="103"/>
      <c r="J30" s="103"/>
      <c r="K30" s="103"/>
      <c r="L30" s="103"/>
      <c r="M30" s="103"/>
      <c r="N30" s="104"/>
    </row>
    <row r="31" spans="1:20" s="47" customFormat="1" ht="17.25" customHeight="1" x14ac:dyDescent="0.25">
      <c r="A31" s="89" t="s">
        <v>93</v>
      </c>
      <c r="B31" s="105" t="s">
        <v>94</v>
      </c>
      <c r="C31" s="106"/>
      <c r="D31" s="41" t="s">
        <v>15</v>
      </c>
      <c r="E31" s="41"/>
      <c r="F31" s="41"/>
      <c r="G31" s="41"/>
      <c r="H31" s="41" t="s">
        <v>16</v>
      </c>
      <c r="I31" s="41"/>
      <c r="J31" s="41"/>
      <c r="K31" s="42"/>
      <c r="L31" s="43" t="s">
        <v>17</v>
      </c>
      <c r="M31" s="44"/>
      <c r="N31" s="70"/>
    </row>
    <row r="32" spans="1:20" s="47" customFormat="1" ht="24" customHeight="1" x14ac:dyDescent="0.25">
      <c r="A32" s="91"/>
      <c r="B32" s="73"/>
      <c r="C32" s="107"/>
      <c r="D32" s="50" t="s">
        <v>24</v>
      </c>
      <c r="E32" s="51" t="s">
        <v>25</v>
      </c>
      <c r="F32" s="42" t="s">
        <v>26</v>
      </c>
      <c r="G32" s="52"/>
      <c r="H32" s="50" t="s">
        <v>24</v>
      </c>
      <c r="I32" s="51" t="s">
        <v>25</v>
      </c>
      <c r="J32" s="42" t="s">
        <v>26</v>
      </c>
      <c r="K32" s="52"/>
      <c r="L32" s="54"/>
      <c r="M32" s="55"/>
      <c r="N32" s="76"/>
      <c r="O32" s="47" t="s">
        <v>59</v>
      </c>
    </row>
    <row r="33" spans="1:20" s="102" customFormat="1" ht="24.75" customHeight="1" x14ac:dyDescent="0.25">
      <c r="A33" s="92">
        <v>1</v>
      </c>
      <c r="B33" s="93" t="s">
        <v>95</v>
      </c>
      <c r="C33" s="93"/>
      <c r="D33" s="94"/>
      <c r="E33" s="94"/>
      <c r="F33" s="95"/>
      <c r="G33" s="96"/>
      <c r="H33" s="94"/>
      <c r="I33" s="94"/>
      <c r="J33" s="95"/>
      <c r="K33" s="96"/>
      <c r="L33" s="41">
        <f t="shared" ref="L33:L39" si="2">D33+E33+F33+H33+I33+J33</f>
        <v>0</v>
      </c>
      <c r="M33" s="42"/>
      <c r="N33" s="65" t="str">
        <f t="shared" ref="N33:N38" si="3">IF(D33&gt;=0,IF(E33&gt;=0,IF(F33&gt;=0,IF(H33&gt;=0,IF(I33&gt;=0,IF(J33&gt;=0,"OK","Số người không có giá trị âm"),"Số người không có giá trị âm"),"Số người không có giá trị âm"),"Số người không có giá trị âm"),"Số người không có giá trị âm"),"Số người không có giá trị âm")</f>
        <v>OK</v>
      </c>
      <c r="O33" s="102" t="s">
        <v>49</v>
      </c>
      <c r="P33" s="47" t="s">
        <v>50</v>
      </c>
      <c r="Q33" s="47" t="s">
        <v>51</v>
      </c>
      <c r="R33" s="47" t="s">
        <v>52</v>
      </c>
      <c r="S33" s="47" t="s">
        <v>53</v>
      </c>
      <c r="T33" s="47" t="s">
        <v>54</v>
      </c>
    </row>
    <row r="34" spans="1:20" s="47" customFormat="1" ht="24.75" customHeight="1" x14ac:dyDescent="0.25">
      <c r="A34" s="92">
        <v>2</v>
      </c>
      <c r="B34" s="93" t="s">
        <v>96</v>
      </c>
      <c r="C34" s="93"/>
      <c r="D34" s="97"/>
      <c r="E34" s="97"/>
      <c r="F34" s="98"/>
      <c r="G34" s="99"/>
      <c r="H34" s="97"/>
      <c r="I34" s="97"/>
      <c r="J34" s="98"/>
      <c r="K34" s="99"/>
      <c r="L34" s="41">
        <f t="shared" si="2"/>
        <v>0</v>
      </c>
      <c r="M34" s="42"/>
      <c r="N34" s="65" t="str">
        <f t="shared" si="3"/>
        <v>OK</v>
      </c>
      <c r="O34" s="102" t="s">
        <v>87</v>
      </c>
      <c r="P34" s="47" t="s">
        <v>88</v>
      </c>
      <c r="Q34" s="47" t="s">
        <v>89</v>
      </c>
      <c r="R34" s="47" t="s">
        <v>90</v>
      </c>
      <c r="S34" s="47" t="s">
        <v>91</v>
      </c>
      <c r="T34" s="47" t="s">
        <v>92</v>
      </c>
    </row>
    <row r="35" spans="1:20" s="47" customFormat="1" ht="24.75" customHeight="1" x14ac:dyDescent="0.25">
      <c r="A35" s="92">
        <v>3</v>
      </c>
      <c r="B35" s="93" t="s">
        <v>97</v>
      </c>
      <c r="C35" s="93"/>
      <c r="D35" s="97"/>
      <c r="E35" s="97"/>
      <c r="F35" s="98"/>
      <c r="G35" s="99"/>
      <c r="H35" s="97"/>
      <c r="I35" s="97"/>
      <c r="J35" s="98"/>
      <c r="K35" s="99"/>
      <c r="L35" s="41">
        <f t="shared" si="2"/>
        <v>0</v>
      </c>
      <c r="M35" s="42"/>
      <c r="N35" s="65" t="str">
        <f t="shared" si="3"/>
        <v>OK</v>
      </c>
      <c r="O35" s="102" t="s">
        <v>98</v>
      </c>
      <c r="P35" s="47" t="s">
        <v>99</v>
      </c>
      <c r="Q35" s="47" t="s">
        <v>100</v>
      </c>
      <c r="R35" s="47" t="s">
        <v>101</v>
      </c>
      <c r="S35" s="47" t="s">
        <v>102</v>
      </c>
      <c r="T35" s="47" t="s">
        <v>103</v>
      </c>
    </row>
    <row r="36" spans="1:20" s="32" customFormat="1" ht="24.75" customHeight="1" x14ac:dyDescent="0.25">
      <c r="A36" s="92">
        <v>4</v>
      </c>
      <c r="B36" s="93" t="s">
        <v>104</v>
      </c>
      <c r="C36" s="93"/>
      <c r="D36" s="97"/>
      <c r="E36" s="97"/>
      <c r="F36" s="98"/>
      <c r="G36" s="99"/>
      <c r="H36" s="97"/>
      <c r="I36" s="97"/>
      <c r="J36" s="98"/>
      <c r="K36" s="99"/>
      <c r="L36" s="41">
        <f t="shared" si="2"/>
        <v>0</v>
      </c>
      <c r="M36" s="42"/>
      <c r="N36" s="65" t="str">
        <f t="shared" si="3"/>
        <v>OK</v>
      </c>
      <c r="O36" s="102" t="s">
        <v>105</v>
      </c>
      <c r="P36" s="47" t="s">
        <v>106</v>
      </c>
      <c r="Q36" s="47" t="s">
        <v>107</v>
      </c>
      <c r="R36" s="47" t="s">
        <v>108</v>
      </c>
      <c r="S36" s="47" t="s">
        <v>109</v>
      </c>
      <c r="T36" s="47" t="s">
        <v>110</v>
      </c>
    </row>
    <row r="37" spans="1:20" s="47" customFormat="1" ht="24.75" customHeight="1" x14ac:dyDescent="0.25">
      <c r="A37" s="92">
        <v>5</v>
      </c>
      <c r="B37" s="93" t="s">
        <v>111</v>
      </c>
      <c r="C37" s="93"/>
      <c r="D37" s="97"/>
      <c r="E37" s="97"/>
      <c r="F37" s="98"/>
      <c r="G37" s="99"/>
      <c r="H37" s="97"/>
      <c r="I37" s="97"/>
      <c r="J37" s="98"/>
      <c r="K37" s="99"/>
      <c r="L37" s="41">
        <f t="shared" si="2"/>
        <v>0</v>
      </c>
      <c r="M37" s="42"/>
      <c r="N37" s="65" t="str">
        <f t="shared" si="3"/>
        <v>OK</v>
      </c>
      <c r="O37" s="102" t="s">
        <v>112</v>
      </c>
      <c r="P37" s="47" t="s">
        <v>113</v>
      </c>
      <c r="Q37" s="47" t="s">
        <v>114</v>
      </c>
      <c r="R37" s="47" t="s">
        <v>115</v>
      </c>
      <c r="S37" s="47" t="s">
        <v>116</v>
      </c>
      <c r="T37" s="47" t="s">
        <v>117</v>
      </c>
    </row>
    <row r="38" spans="1:20" s="47" customFormat="1" ht="24.75" customHeight="1" x14ac:dyDescent="0.25">
      <c r="A38" s="92">
        <v>6</v>
      </c>
      <c r="B38" s="93" t="s">
        <v>118</v>
      </c>
      <c r="C38" s="93"/>
      <c r="D38" s="97"/>
      <c r="E38" s="97"/>
      <c r="F38" s="98"/>
      <c r="G38" s="99"/>
      <c r="H38" s="97"/>
      <c r="I38" s="97"/>
      <c r="J38" s="98"/>
      <c r="K38" s="99"/>
      <c r="L38" s="41">
        <f t="shared" si="2"/>
        <v>0</v>
      </c>
      <c r="M38" s="42"/>
      <c r="N38" s="65" t="str">
        <f t="shared" si="3"/>
        <v>OK</v>
      </c>
      <c r="O38" s="102" t="s">
        <v>119</v>
      </c>
      <c r="P38" s="47" t="s">
        <v>120</v>
      </c>
      <c r="Q38" s="47" t="s">
        <v>121</v>
      </c>
      <c r="R38" s="47" t="s">
        <v>122</v>
      </c>
      <c r="S38" s="47" t="s">
        <v>123</v>
      </c>
      <c r="T38" s="47" t="s">
        <v>124</v>
      </c>
    </row>
    <row r="39" spans="1:20" s="47" customFormat="1" ht="24.75" customHeight="1" x14ac:dyDescent="0.25">
      <c r="A39" s="92">
        <v>7</v>
      </c>
      <c r="B39" s="93" t="s">
        <v>125</v>
      </c>
      <c r="C39" s="93"/>
      <c r="D39" s="97"/>
      <c r="E39" s="97"/>
      <c r="F39" s="98"/>
      <c r="G39" s="99"/>
      <c r="H39" s="97"/>
      <c r="I39" s="97"/>
      <c r="J39" s="98"/>
      <c r="K39" s="99"/>
      <c r="L39" s="41">
        <f t="shared" si="2"/>
        <v>0</v>
      </c>
      <c r="M39" s="42"/>
      <c r="N39" s="65" t="str">
        <f>IF(D39&gt;[1]T3!D40,"Số bệnh nhân bỏ trị phải nhỏ hơn hoặc bằng số bệnh nhân không tới khám của tháng trước", IF(E40&gt;[1]T3!E40,"Số bệnh nhân bỏ trị phải nhỏ hơn hoặc bằng số bệnh nhân không tới khám của tháng trước",IF(F39&gt;[1]T3!F40,"Số bệnh nhân bỏ trị phải nhỏ hơn hoặc bằng số bệnh nhân không tới khám của tháng trước",IF(H39&gt;[1]T3!H40,"Số bệnh nhân bỏ trị phải nhỏ hơn hoặc bằng số bệnh nhân không tới khám của tháng trước",IF(I39&gt;[1]T3!I40,"Số bệnh nhân bỏ trị phải nhỏ hơn hoặc bằng số bệnh nhân không tới khám của tháng trước",IF(J39&gt;[1]T3!J40,"Số bệnh nhân bỏ trị phải nhỏ hơn hoặc bằng số bệnh nhân không tới khám của tháng trước",""))))))&amp;IF(D39&gt;=0,IF(E39&gt;=0,IF(F39&gt;=0,IF(H39&gt;=0,IF(I39&gt;=0,IF(J39&gt;=0,"","Số người không có giá trị âm"),"Số người không có giá trị âm"),"Số người không có giá trị âm"),"Số người không có giá trị âm"),"Số người không có giá trị âm"),"Số người không có giá trị âm")</f>
        <v/>
      </c>
      <c r="O39" s="102" t="s">
        <v>126</v>
      </c>
      <c r="P39" s="47" t="s">
        <v>127</v>
      </c>
      <c r="Q39" s="47" t="s">
        <v>128</v>
      </c>
      <c r="R39" s="47" t="s">
        <v>129</v>
      </c>
      <c r="S39" s="47" t="s">
        <v>130</v>
      </c>
      <c r="T39" s="47" t="s">
        <v>131</v>
      </c>
    </row>
    <row r="40" spans="1:20" s="102" customFormat="1" ht="24.75" customHeight="1" x14ac:dyDescent="0.25">
      <c r="A40" s="92">
        <v>8</v>
      </c>
      <c r="B40" s="93" t="s">
        <v>132</v>
      </c>
      <c r="C40" s="93"/>
      <c r="D40" s="97"/>
      <c r="E40" s="97"/>
      <c r="F40" s="98"/>
      <c r="G40" s="99"/>
      <c r="H40" s="97"/>
      <c r="I40" s="97"/>
      <c r="J40" s="98"/>
      <c r="K40" s="99"/>
      <c r="L40" s="41">
        <f>D40+E40+F40+H40+I40+J40</f>
        <v>0</v>
      </c>
      <c r="M40" s="42"/>
      <c r="N40" s="65" t="str">
        <f>IF(D40&gt;=0,IF(E40&gt;=0,IF(F40&gt;=0,IF(H40&gt;=0,IF(I40&gt;=0,IF(J40&gt;=0,"OK","Số người không có giá trị âm"),"Số người không có giá trị âm"),"Số người không có giá trị âm"),"Số người không có giá trị âm"),"Số người không có giá trị âm"),"Số người không có giá trị âm")</f>
        <v>OK</v>
      </c>
    </row>
    <row r="41" spans="1:20" s="102" customFormat="1" ht="24.75" customHeight="1" x14ac:dyDescent="0.25">
      <c r="A41" s="108" t="s">
        <v>133</v>
      </c>
      <c r="B41" s="36" t="s">
        <v>134</v>
      </c>
      <c r="C41" s="37"/>
      <c r="D41" s="37"/>
      <c r="E41" s="37"/>
      <c r="F41" s="37"/>
      <c r="G41" s="37"/>
      <c r="H41" s="37"/>
      <c r="I41" s="37"/>
      <c r="J41" s="37"/>
      <c r="K41" s="37"/>
      <c r="L41" s="37"/>
      <c r="M41" s="37"/>
      <c r="N41" s="88"/>
    </row>
    <row r="42" spans="1:20" s="102" customFormat="1" ht="24.75" customHeight="1" x14ac:dyDescent="0.25">
      <c r="A42" s="92">
        <v>1</v>
      </c>
      <c r="B42" s="109" t="s">
        <v>135</v>
      </c>
      <c r="C42" s="110"/>
      <c r="D42" s="98"/>
      <c r="E42" s="111"/>
      <c r="F42" s="111"/>
      <c r="G42" s="111"/>
      <c r="H42" s="111"/>
      <c r="I42" s="111"/>
      <c r="J42" s="111"/>
      <c r="K42" s="99"/>
      <c r="L42" s="42">
        <f>D42</f>
        <v>0</v>
      </c>
      <c r="M42" s="53"/>
      <c r="N42" s="65" t="str">
        <f xml:space="preserve"> IF(D42&gt;$J$34,"Không được lớn hơn số bệnh nhân nữ ≥15 tuổi bắt đầu điều trị ARV trong tháng","")&amp;IF(D42&gt;=0,"","Số người không có giá trị âm")</f>
        <v/>
      </c>
    </row>
    <row r="43" spans="1:20" s="102" customFormat="1" ht="24.75" customHeight="1" x14ac:dyDescent="0.25">
      <c r="A43" s="92">
        <v>2</v>
      </c>
      <c r="B43" s="100" t="s">
        <v>136</v>
      </c>
      <c r="C43" s="101"/>
      <c r="D43" s="98"/>
      <c r="E43" s="111"/>
      <c r="F43" s="111"/>
      <c r="G43" s="111"/>
      <c r="H43" s="111"/>
      <c r="I43" s="111"/>
      <c r="J43" s="111"/>
      <c r="K43" s="99"/>
      <c r="L43" s="42">
        <f>D43</f>
        <v>0</v>
      </c>
      <c r="M43" s="53"/>
      <c r="N43" s="65" t="str">
        <f xml:space="preserve"> IF(D43&gt;$J$33,"Không được lớn hơn số bệnh nhân nữ ≥15 tuổi đang điều trị ARV","")&amp;IF(D43&gt;=0,"","Số người không có giá trị âm")</f>
        <v/>
      </c>
    </row>
    <row r="44" spans="1:20" s="102" customFormat="1" ht="24.75" customHeight="1" x14ac:dyDescent="0.25">
      <c r="A44" s="108" t="s">
        <v>137</v>
      </c>
      <c r="B44" s="36" t="s">
        <v>138</v>
      </c>
      <c r="C44" s="37"/>
      <c r="D44" s="37"/>
      <c r="E44" s="37"/>
      <c r="F44" s="37"/>
      <c r="G44" s="37"/>
      <c r="H44" s="37"/>
      <c r="I44" s="37"/>
      <c r="J44" s="37"/>
      <c r="K44" s="37"/>
      <c r="L44" s="37"/>
      <c r="M44" s="37"/>
      <c r="N44" s="88"/>
    </row>
    <row r="45" spans="1:20" s="102" customFormat="1" ht="24.75" customHeight="1" x14ac:dyDescent="0.25">
      <c r="A45" s="112" t="s">
        <v>173</v>
      </c>
      <c r="B45" s="113"/>
      <c r="C45" s="114"/>
      <c r="D45" s="41" t="s">
        <v>139</v>
      </c>
      <c r="E45" s="41"/>
      <c r="F45" s="41" t="s">
        <v>26</v>
      </c>
      <c r="G45" s="41"/>
      <c r="H45" s="115" t="s">
        <v>140</v>
      </c>
      <c r="I45" s="53"/>
      <c r="J45" s="53"/>
      <c r="K45" s="52"/>
      <c r="L45" s="116" t="s">
        <v>17</v>
      </c>
      <c r="M45" s="117"/>
      <c r="N45" s="65"/>
      <c r="O45" s="102">
        <v>4</v>
      </c>
      <c r="P45" s="102">
        <v>2014</v>
      </c>
    </row>
    <row r="46" spans="1:20" s="102" customFormat="1" ht="24.75" customHeight="1" x14ac:dyDescent="0.25">
      <c r="A46" s="92">
        <v>1</v>
      </c>
      <c r="B46" s="109" t="s">
        <v>174</v>
      </c>
      <c r="C46" s="110"/>
      <c r="D46" s="98"/>
      <c r="E46" s="99"/>
      <c r="F46" s="98"/>
      <c r="G46" s="99"/>
      <c r="H46" s="98"/>
      <c r="I46" s="111"/>
      <c r="J46" s="111"/>
      <c r="K46" s="99"/>
      <c r="L46" s="42">
        <f>D46+F46</f>
        <v>0</v>
      </c>
      <c r="M46" s="53"/>
      <c r="N46" s="65" t="str">
        <f xml:space="preserve"> IF(H46&gt;F46,"Số bệnh nhân đang mang thai và cho con bú không được lớn hơn số bệnh nhân ≥18 tuổi","")&amp;IF(D46&gt;=0,IF(F46&gt;=0,IF(H46&gt;=0,"","Số người không có giá trị âm"),"Số người không có giá trị âm"),"Số người không có giá trị âm")</f>
        <v/>
      </c>
      <c r="O46" s="102">
        <v>4</v>
      </c>
      <c r="P46" s="102">
        <v>2015</v>
      </c>
    </row>
    <row r="47" spans="1:20" s="102" customFormat="1" ht="24.75" customHeight="1" x14ac:dyDescent="0.25">
      <c r="A47" s="92">
        <v>2</v>
      </c>
      <c r="B47" s="100" t="s">
        <v>175</v>
      </c>
      <c r="C47" s="101"/>
      <c r="D47" s="98"/>
      <c r="E47" s="99"/>
      <c r="F47" s="98"/>
      <c r="G47" s="99"/>
      <c r="H47" s="98"/>
      <c r="I47" s="111"/>
      <c r="J47" s="111"/>
      <c r="K47" s="99"/>
      <c r="L47" s="42">
        <f>D47+F47</f>
        <v>0</v>
      </c>
      <c r="M47" s="53"/>
      <c r="N47" s="65" t="str">
        <f xml:space="preserve"> IF(H47&gt;F47,"Số bệnh nhân đang mang thai và cho con bú không được lớn hơn số bệnh nhân ≥18 tuổi","")&amp;IF(D47&gt;=0,IF(F47&gt;=0,IF(H47&gt;=0,"","Số người không có giá trị âm"),"Số người không có giá trị âm"),"Số người không có giá trị âm")</f>
        <v/>
      </c>
    </row>
    <row r="48" spans="1:20" s="102" customFormat="1" ht="24.75" customHeight="1" x14ac:dyDescent="0.25">
      <c r="A48" s="118" t="s">
        <v>176</v>
      </c>
      <c r="B48" s="119"/>
      <c r="C48" s="119"/>
      <c r="D48" s="120"/>
      <c r="E48" s="120"/>
      <c r="F48" s="120"/>
      <c r="G48" s="120"/>
      <c r="H48" s="120"/>
      <c r="I48" s="120"/>
      <c r="J48" s="120"/>
      <c r="K48" s="120"/>
      <c r="L48" s="120"/>
      <c r="M48" s="120"/>
      <c r="N48" s="121"/>
    </row>
    <row r="49" spans="1:14" s="102" customFormat="1" ht="24.75" customHeight="1" x14ac:dyDescent="0.25">
      <c r="A49" s="92">
        <v>3</v>
      </c>
      <c r="B49" s="109" t="s">
        <v>141</v>
      </c>
      <c r="C49" s="110"/>
      <c r="D49" s="98"/>
      <c r="E49" s="99"/>
      <c r="F49" s="98"/>
      <c r="G49" s="99"/>
      <c r="H49" s="98"/>
      <c r="I49" s="111"/>
      <c r="J49" s="111"/>
      <c r="K49" s="99"/>
      <c r="L49" s="42">
        <f>D49+F49</f>
        <v>0</v>
      </c>
      <c r="M49" s="53"/>
      <c r="N49" s="65" t="str">
        <f xml:space="preserve"> IF(H49&gt;F49,"Số bệnh nhân đang mang thai và cho con bú không được lớn hơn số bệnh nhân ≥18 tuổi","")&amp;IF(D49&gt;=0,IF(F49&gt;=0,IF(H49&gt;=0,"","Số người không có giá trị âm"),"Số người không có giá trị âm"),"Số người không có giá trị âm")</f>
        <v/>
      </c>
    </row>
    <row r="50" spans="1:14" s="102" customFormat="1" ht="24.75" customHeight="1" x14ac:dyDescent="0.25">
      <c r="A50" s="92">
        <v>4</v>
      </c>
      <c r="B50" s="109" t="s">
        <v>177</v>
      </c>
      <c r="C50" s="110"/>
      <c r="D50" s="98"/>
      <c r="E50" s="99"/>
      <c r="F50" s="98"/>
      <c r="G50" s="99"/>
      <c r="H50" s="98"/>
      <c r="I50" s="111"/>
      <c r="J50" s="111"/>
      <c r="K50" s="99"/>
      <c r="L50" s="42">
        <f>D50+F50</f>
        <v>0</v>
      </c>
      <c r="M50" s="53"/>
      <c r="N50" s="65" t="str">
        <f xml:space="preserve"> IF(H50&gt;F50,"Số bệnh nhân đang mang thai và cho con bú không được lớn hơn số bệnh nhân ≥18 tuổi","")&amp;IF(D50&gt;=0,IF(F50&gt;=0,IF(H50&gt;=0,"","Số người không có giá trị âm"),"Số người không có giá trị âm"),"Số người không có giá trị âm")</f>
        <v/>
      </c>
    </row>
    <row r="51" spans="1:14" s="102" customFormat="1" ht="24.75" customHeight="1" x14ac:dyDescent="0.25">
      <c r="A51" s="92">
        <v>5</v>
      </c>
      <c r="B51" s="109" t="s">
        <v>178</v>
      </c>
      <c r="C51" s="110"/>
      <c r="D51" s="98"/>
      <c r="E51" s="99"/>
      <c r="F51" s="98"/>
      <c r="G51" s="99"/>
      <c r="H51" s="98"/>
      <c r="I51" s="111"/>
      <c r="J51" s="111"/>
      <c r="K51" s="99"/>
      <c r="L51" s="42">
        <f>D51+F51</f>
        <v>0</v>
      </c>
      <c r="M51" s="53"/>
      <c r="N51" s="65" t="str">
        <f xml:space="preserve"> IF(H51&gt;F51,"Số bệnh nhân đang mang thai và cho con bú không được lớn hơn số bệnh nhân ≥18 tuổi","")&amp;IF(D51&gt;=0,IF(F51&gt;=0,IF(H51&gt;=0,"","Số người không có giá trị âm"),"Số người không có giá trị âm"),"Số người không có giá trị âm")</f>
        <v/>
      </c>
    </row>
    <row r="52" spans="1:14" s="102" customFormat="1" ht="24.75" customHeight="1" x14ac:dyDescent="0.25">
      <c r="A52" s="118" t="str">
        <f>"Kết thúc theo dõi: Trong số những bệnh nhân có ngày bắt đầu điều trị trong tháng "&amp;O45&amp;"/"&amp;P45&amp;" tính đến tháng "&amp;O46&amp;"/"&amp;P46</f>
        <v>Kết thúc theo dõi: Trong số những bệnh nhân có ngày bắt đầu điều trị trong tháng 4/2014 tính đến tháng 4/2015</v>
      </c>
      <c r="B52" s="119"/>
      <c r="C52" s="119"/>
      <c r="D52" s="120"/>
      <c r="E52" s="120"/>
      <c r="F52" s="120"/>
      <c r="G52" s="120"/>
      <c r="H52" s="120"/>
      <c r="I52" s="120"/>
      <c r="J52" s="120"/>
      <c r="K52" s="120"/>
      <c r="L52" s="120"/>
      <c r="M52" s="120"/>
      <c r="N52" s="121"/>
    </row>
    <row r="53" spans="1:14" s="102" customFormat="1" ht="24.75" customHeight="1" x14ac:dyDescent="0.25">
      <c r="A53" s="122">
        <v>6</v>
      </c>
      <c r="B53" s="123" t="s">
        <v>142</v>
      </c>
      <c r="C53" s="123"/>
      <c r="D53" s="124">
        <f>D46+D47-D49-D50-D51</f>
        <v>0</v>
      </c>
      <c r="E53" s="125"/>
      <c r="F53" s="124">
        <f>F46+F47-F49-F50-F51</f>
        <v>0</v>
      </c>
      <c r="G53" s="125"/>
      <c r="H53" s="124">
        <f>H46+H47-H49-H50-H51</f>
        <v>0</v>
      </c>
      <c r="I53" s="126"/>
      <c r="J53" s="126"/>
      <c r="K53" s="125"/>
      <c r="L53" s="42">
        <f>D53+F53</f>
        <v>0</v>
      </c>
      <c r="M53" s="53"/>
      <c r="N53" s="65" t="str">
        <f>IF(D53&gt;=0,IF(E53&gt;=0,IF(F53&gt;=0,IF(H53&gt;=0,IF(I53&gt;=0,IF(J53&gt;=0,"OK","Số người không có giá trị âm"),"Số người không có giá trị âm"),"Số người không có giá trị âm"),"Số người không có giá trị âm"),"Số người không có giá trị âm"),"Số người không có giá trị âm")</f>
        <v>OK</v>
      </c>
    </row>
    <row r="54" spans="1:14" s="102" customFormat="1" ht="24.75" customHeight="1" x14ac:dyDescent="0.25">
      <c r="A54" s="122">
        <v>7</v>
      </c>
      <c r="B54" s="123" t="s">
        <v>143</v>
      </c>
      <c r="C54" s="123"/>
      <c r="D54" s="124">
        <f>D46+D47-D51</f>
        <v>0</v>
      </c>
      <c r="E54" s="125"/>
      <c r="F54" s="124">
        <f>F46+F47-F51</f>
        <v>0</v>
      </c>
      <c r="G54" s="125"/>
      <c r="H54" s="124">
        <f>H46+H47-H51</f>
        <v>0</v>
      </c>
      <c r="I54" s="126"/>
      <c r="J54" s="126"/>
      <c r="K54" s="125"/>
      <c r="L54" s="42">
        <f>D54+F54</f>
        <v>0</v>
      </c>
      <c r="M54" s="53"/>
      <c r="N54" s="65" t="str">
        <f>IF(D54&gt;=0,IF(E54&gt;=0,IF(F54&gt;=0,IF(H54&gt;=0,IF(I54&gt;=0,IF(J54&gt;=0,"OK","Số người không có giá trị âm"),"Số người không có giá trị âm"),"Số người không có giá trị âm"),"Số người không có giá trị âm"),"Số người không có giá trị âm"),"Số người không có giá trị âm")</f>
        <v>OK</v>
      </c>
    </row>
    <row r="55" spans="1:14" s="102" customFormat="1" ht="27" customHeight="1" x14ac:dyDescent="0.25">
      <c r="A55" s="122">
        <v>8</v>
      </c>
      <c r="B55" s="123" t="s">
        <v>138</v>
      </c>
      <c r="C55" s="123"/>
      <c r="D55" s="127" t="e">
        <f>D53/D54</f>
        <v>#DIV/0!</v>
      </c>
      <c r="E55" s="128"/>
      <c r="F55" s="127" t="e">
        <f>F53/F54</f>
        <v>#DIV/0!</v>
      </c>
      <c r="G55" s="128"/>
      <c r="H55" s="127" t="e">
        <f>H53/H54</f>
        <v>#DIV/0!</v>
      </c>
      <c r="I55" s="129"/>
      <c r="J55" s="129"/>
      <c r="K55" s="128"/>
      <c r="L55" s="130" t="e">
        <f>L53/L54</f>
        <v>#DIV/0!</v>
      </c>
      <c r="M55" s="131"/>
      <c r="N55" s="65"/>
    </row>
    <row r="56" spans="1:14" s="47" customFormat="1" ht="27" customHeight="1" x14ac:dyDescent="0.25">
      <c r="A56" s="6" t="s">
        <v>144</v>
      </c>
      <c r="B56" s="84" t="s">
        <v>145</v>
      </c>
      <c r="C56" s="85"/>
      <c r="D56" s="85"/>
      <c r="E56" s="85"/>
      <c r="F56" s="85"/>
      <c r="G56" s="85"/>
      <c r="H56" s="85"/>
      <c r="I56" s="85"/>
      <c r="J56" s="85"/>
      <c r="K56" s="85"/>
      <c r="L56" s="85"/>
      <c r="M56" s="85"/>
      <c r="N56" s="86"/>
    </row>
    <row r="57" spans="1:14" s="102" customFormat="1" ht="16.5" customHeight="1" x14ac:dyDescent="0.25">
      <c r="A57" s="108"/>
      <c r="B57" s="36" t="s">
        <v>146</v>
      </c>
      <c r="C57" s="37"/>
      <c r="D57" s="37"/>
      <c r="E57" s="37"/>
      <c r="F57" s="37"/>
      <c r="G57" s="37"/>
      <c r="H57" s="37"/>
      <c r="I57" s="37"/>
      <c r="J57" s="37"/>
      <c r="K57" s="37"/>
      <c r="L57" s="37"/>
      <c r="M57" s="37"/>
      <c r="N57" s="88"/>
    </row>
    <row r="58" spans="1:14" s="102" customFormat="1" ht="26.25" customHeight="1" x14ac:dyDescent="0.25">
      <c r="A58" s="132">
        <v>1</v>
      </c>
      <c r="B58" s="133" t="s">
        <v>147</v>
      </c>
      <c r="C58" s="134"/>
      <c r="D58" s="135">
        <f>D59+D60</f>
        <v>0</v>
      </c>
      <c r="E58" s="135"/>
      <c r="F58" s="135"/>
      <c r="G58" s="135"/>
      <c r="H58" s="136"/>
      <c r="I58" s="136"/>
      <c r="J58" s="136"/>
      <c r="K58" s="136"/>
      <c r="L58" s="41">
        <f t="shared" ref="L58:L63" si="4">D58</f>
        <v>0</v>
      </c>
      <c r="M58" s="42"/>
      <c r="N58" s="65" t="str">
        <f t="shared" ref="N58:N63" si="5">IF(D58&gt;=0,IF(E58&gt;=0,IF(F58&gt;=0,IF(H58&gt;=0,IF(I58&gt;=0,IF(J58&gt;=0,"OK","Số người không có giá trị âm"),"Số người không có giá trị âm"),"Số người không có giá trị âm"),"Số người không có giá trị âm"),"Số người không có giá trị âm"),"Số người không có giá trị âm")</f>
        <v>OK</v>
      </c>
    </row>
    <row r="59" spans="1:14" s="102" customFormat="1" ht="26.25" customHeight="1" x14ac:dyDescent="0.25">
      <c r="A59" s="137" t="s">
        <v>148</v>
      </c>
      <c r="B59" s="138" t="s">
        <v>149</v>
      </c>
      <c r="C59" s="139"/>
      <c r="D59" s="140"/>
      <c r="E59" s="140"/>
      <c r="F59" s="140"/>
      <c r="G59" s="140"/>
      <c r="H59" s="136"/>
      <c r="I59" s="136"/>
      <c r="J59" s="136"/>
      <c r="K59" s="136"/>
      <c r="L59" s="141">
        <f t="shared" si="4"/>
        <v>0</v>
      </c>
      <c r="M59" s="142"/>
      <c r="N59" s="65" t="str">
        <f t="shared" si="5"/>
        <v>OK</v>
      </c>
    </row>
    <row r="60" spans="1:14" s="102" customFormat="1" ht="26.25" customHeight="1" x14ac:dyDescent="0.25">
      <c r="A60" s="137" t="s">
        <v>150</v>
      </c>
      <c r="B60" s="138" t="s">
        <v>151</v>
      </c>
      <c r="C60" s="139"/>
      <c r="D60" s="143"/>
      <c r="E60" s="144"/>
      <c r="F60" s="144"/>
      <c r="G60" s="145"/>
      <c r="H60" s="136"/>
      <c r="I60" s="136"/>
      <c r="J60" s="136"/>
      <c r="K60" s="136"/>
      <c r="L60" s="141">
        <f>D60</f>
        <v>0</v>
      </c>
      <c r="M60" s="142"/>
      <c r="N60" s="65" t="str">
        <f t="shared" si="5"/>
        <v>OK</v>
      </c>
    </row>
    <row r="61" spans="1:14" s="102" customFormat="1" ht="26.25" customHeight="1" x14ac:dyDescent="0.25">
      <c r="A61" s="137" t="s">
        <v>152</v>
      </c>
      <c r="B61" s="138" t="s">
        <v>153</v>
      </c>
      <c r="C61" s="139"/>
      <c r="D61" s="140"/>
      <c r="E61" s="140"/>
      <c r="F61" s="140"/>
      <c r="G61" s="140"/>
      <c r="H61" s="136"/>
      <c r="I61" s="136"/>
      <c r="J61" s="136"/>
      <c r="K61" s="136"/>
      <c r="L61" s="141">
        <f t="shared" si="4"/>
        <v>0</v>
      </c>
      <c r="M61" s="142"/>
      <c r="N61" s="65" t="str">
        <f t="shared" si="5"/>
        <v>OK</v>
      </c>
    </row>
    <row r="62" spans="1:14" s="47" customFormat="1" ht="26.25" customHeight="1" x14ac:dyDescent="0.25">
      <c r="A62" s="137" t="s">
        <v>154</v>
      </c>
      <c r="B62" s="138" t="s">
        <v>155</v>
      </c>
      <c r="C62" s="139"/>
      <c r="D62" s="140"/>
      <c r="E62" s="140"/>
      <c r="F62" s="140"/>
      <c r="G62" s="140"/>
      <c r="H62" s="136"/>
      <c r="I62" s="136"/>
      <c r="J62" s="136"/>
      <c r="K62" s="136"/>
      <c r="L62" s="141">
        <f t="shared" si="4"/>
        <v>0</v>
      </c>
      <c r="M62" s="142"/>
      <c r="N62" s="65" t="str">
        <f t="shared" si="5"/>
        <v>OK</v>
      </c>
    </row>
    <row r="63" spans="1:14" s="102" customFormat="1" ht="26.25" customHeight="1" x14ac:dyDescent="0.25">
      <c r="A63" s="132">
        <v>2</v>
      </c>
      <c r="B63" s="133" t="s">
        <v>156</v>
      </c>
      <c r="C63" s="134"/>
      <c r="D63" s="140"/>
      <c r="E63" s="140"/>
      <c r="F63" s="140"/>
      <c r="G63" s="140"/>
      <c r="H63" s="136"/>
      <c r="I63" s="136"/>
      <c r="J63" s="136"/>
      <c r="K63" s="136"/>
      <c r="L63" s="41">
        <f t="shared" si="4"/>
        <v>0</v>
      </c>
      <c r="M63" s="42"/>
      <c r="N63" s="65" t="str">
        <f t="shared" si="5"/>
        <v>OK</v>
      </c>
    </row>
    <row r="64" spans="1:14" s="47" customFormat="1" ht="27" customHeight="1" x14ac:dyDescent="0.25">
      <c r="A64" s="6" t="s">
        <v>157</v>
      </c>
      <c r="B64" s="84" t="s">
        <v>158</v>
      </c>
      <c r="C64" s="85"/>
      <c r="D64" s="85"/>
      <c r="E64" s="85"/>
      <c r="F64" s="85"/>
      <c r="G64" s="85"/>
      <c r="H64" s="85"/>
      <c r="I64" s="85"/>
      <c r="J64" s="85"/>
      <c r="K64" s="85"/>
      <c r="L64" s="85"/>
      <c r="M64" s="85"/>
      <c r="N64" s="86"/>
    </row>
    <row r="65" spans="1:14" s="47" customFormat="1" ht="22.5" customHeight="1" x14ac:dyDescent="0.25">
      <c r="A65" s="146"/>
      <c r="B65" s="147"/>
      <c r="C65" s="105"/>
      <c r="D65" s="42" t="s">
        <v>159</v>
      </c>
      <c r="E65" s="52"/>
      <c r="F65" s="42" t="s">
        <v>160</v>
      </c>
      <c r="G65" s="52"/>
      <c r="H65" s="42" t="s">
        <v>161</v>
      </c>
      <c r="I65" s="53"/>
      <c r="J65" s="53"/>
      <c r="K65" s="52"/>
      <c r="L65" s="43" t="s">
        <v>17</v>
      </c>
      <c r="M65" s="44"/>
      <c r="N65" s="65"/>
    </row>
    <row r="66" spans="1:14" s="47" customFormat="1" ht="24.75" customHeight="1" x14ac:dyDescent="0.25">
      <c r="A66" s="148"/>
      <c r="B66" s="149" t="s">
        <v>162</v>
      </c>
      <c r="C66" s="149"/>
      <c r="D66" s="80"/>
      <c r="E66" s="82"/>
      <c r="F66" s="80"/>
      <c r="G66" s="82"/>
      <c r="H66" s="80"/>
      <c r="I66" s="81"/>
      <c r="J66" s="81"/>
      <c r="K66" s="82"/>
      <c r="L66" s="53">
        <f>D66+F66</f>
        <v>0</v>
      </c>
      <c r="M66" s="53"/>
      <c r="N66" s="65" t="str">
        <f>IF(H66&gt;F66,"Số bệnh nhân đang mang thai và cho con bú không được lớn hơn số bệnh nhân ≥18 tuổi","")&amp;IF(D66&gt;=0,IF(F66&gt;=0,IF(H66&gt;=0,"","Số người không có giá trị âm"),"Số người không có giá trị âm"),"Số người không có giá trị âm")</f>
        <v/>
      </c>
    </row>
    <row r="67" spans="1:14" s="47" customFormat="1" ht="25.5" customHeight="1" x14ac:dyDescent="0.25">
      <c r="A67" s="3"/>
      <c r="B67" s="150"/>
      <c r="C67" s="150"/>
      <c r="D67" s="3"/>
      <c r="E67" s="3"/>
      <c r="F67" s="3"/>
      <c r="G67" s="3"/>
      <c r="H67" s="3"/>
      <c r="I67" s="3"/>
      <c r="J67" s="3"/>
      <c r="K67" s="3"/>
      <c r="L67" s="3"/>
      <c r="M67" s="3"/>
      <c r="N67" s="3"/>
    </row>
    <row r="68" spans="1:14" s="47" customFormat="1" ht="25.5" customHeight="1" x14ac:dyDescent="0.25">
      <c r="A68" s="3"/>
      <c r="B68" s="150"/>
      <c r="C68" s="151" t="s">
        <v>163</v>
      </c>
      <c r="D68" s="80"/>
      <c r="E68" s="81"/>
      <c r="F68" s="81"/>
      <c r="G68" s="81"/>
      <c r="H68" s="81"/>
      <c r="I68" s="82"/>
      <c r="J68" s="3"/>
      <c r="K68" s="3"/>
      <c r="L68" s="3"/>
      <c r="M68" s="3"/>
      <c r="N68" s="3"/>
    </row>
    <row r="69" spans="1:14" s="47" customFormat="1" ht="25.5" customHeight="1" x14ac:dyDescent="0.25">
      <c r="A69" s="3"/>
      <c r="B69" s="150"/>
      <c r="C69" s="151" t="s">
        <v>164</v>
      </c>
      <c r="D69" s="80"/>
      <c r="E69" s="81"/>
      <c r="F69" s="81"/>
      <c r="G69" s="81"/>
      <c r="H69" s="81"/>
      <c r="I69" s="82"/>
      <c r="J69" s="3"/>
      <c r="K69" s="3"/>
      <c r="L69" s="3"/>
      <c r="M69" s="3"/>
      <c r="N69" s="3"/>
    </row>
    <row r="70" spans="1:14" s="47" customFormat="1" ht="17.25" customHeight="1" x14ac:dyDescent="0.25">
      <c r="A70" s="3"/>
      <c r="B70" s="150"/>
      <c r="C70" s="151"/>
      <c r="D70" s="3"/>
      <c r="E70" s="3"/>
      <c r="F70" s="3"/>
      <c r="G70" s="3"/>
      <c r="H70" s="3"/>
      <c r="I70" s="3"/>
      <c r="J70" s="3"/>
      <c r="K70" s="3"/>
      <c r="L70" s="3"/>
      <c r="M70" s="3"/>
      <c r="N70" s="3"/>
    </row>
    <row r="71" spans="1:14" s="47" customFormat="1" ht="21.75" customHeight="1" x14ac:dyDescent="0.2">
      <c r="A71" s="3"/>
      <c r="B71" s="152" t="s">
        <v>165</v>
      </c>
      <c r="C71" s="152" t="s">
        <v>165</v>
      </c>
      <c r="D71" s="153"/>
      <c r="E71" s="152" t="s">
        <v>165</v>
      </c>
      <c r="F71" s="153"/>
      <c r="G71" s="153"/>
      <c r="H71" s="153"/>
      <c r="I71" s="153"/>
      <c r="J71" s="152" t="s">
        <v>165</v>
      </c>
      <c r="K71" s="153"/>
      <c r="L71" s="154"/>
      <c r="M71" s="3"/>
      <c r="N71" s="3"/>
    </row>
    <row r="72" spans="1:14" s="47" customFormat="1" ht="18" customHeight="1" x14ac:dyDescent="0.25">
      <c r="A72" s="3"/>
      <c r="B72" s="155" t="s">
        <v>166</v>
      </c>
      <c r="C72" s="156" t="s">
        <v>167</v>
      </c>
      <c r="D72" s="155"/>
      <c r="E72" s="156" t="s">
        <v>168</v>
      </c>
      <c r="F72" s="156"/>
      <c r="G72" s="155"/>
      <c r="H72" s="155"/>
      <c r="I72" s="155"/>
      <c r="J72" s="155" t="s">
        <v>169</v>
      </c>
      <c r="K72" s="155"/>
      <c r="L72" s="157"/>
      <c r="M72" s="3"/>
      <c r="N72" s="3"/>
    </row>
    <row r="73" spans="1:14" s="47" customFormat="1" ht="22.5" customHeight="1" x14ac:dyDescent="0.25">
      <c r="A73" s="3"/>
      <c r="B73" s="158" t="s">
        <v>170</v>
      </c>
      <c r="C73" s="158" t="s">
        <v>171</v>
      </c>
      <c r="D73" s="158"/>
      <c r="E73" s="159" t="s">
        <v>172</v>
      </c>
      <c r="F73" s="159"/>
      <c r="G73" s="159"/>
      <c r="H73" s="160"/>
      <c r="I73" s="160"/>
      <c r="J73" s="159" t="s">
        <v>171</v>
      </c>
      <c r="K73" s="159"/>
      <c r="L73" s="159"/>
      <c r="M73" s="3"/>
      <c r="N73" s="3"/>
    </row>
    <row r="74" spans="1:14" s="47" customFormat="1" ht="27" customHeight="1" x14ac:dyDescent="0.25">
      <c r="A74" s="3"/>
      <c r="B74" s="161"/>
      <c r="C74" s="162"/>
      <c r="D74" s="162"/>
      <c r="E74" s="163"/>
      <c r="F74" s="163"/>
      <c r="G74" s="163"/>
      <c r="H74" s="163"/>
      <c r="I74" s="163"/>
      <c r="J74" s="163"/>
      <c r="K74" s="163"/>
      <c r="L74" s="3"/>
      <c r="M74" s="3"/>
      <c r="N74" s="3"/>
    </row>
    <row r="75" spans="1:14" s="47" customFormat="1" ht="27" customHeight="1" x14ac:dyDescent="0.25">
      <c r="A75" s="3"/>
      <c r="B75" s="150"/>
      <c r="C75" s="151"/>
      <c r="D75" s="151"/>
      <c r="E75" s="164"/>
      <c r="F75" s="164"/>
      <c r="G75" s="164"/>
      <c r="H75" s="164"/>
      <c r="I75" s="164"/>
      <c r="J75" s="163"/>
      <c r="K75" s="163"/>
      <c r="L75" s="3"/>
      <c r="M75" s="3"/>
      <c r="N75" s="3"/>
    </row>
    <row r="76" spans="1:14" s="47" customFormat="1" ht="27" customHeight="1" x14ac:dyDescent="0.25">
      <c r="A76" s="3"/>
      <c r="B76" s="150"/>
      <c r="C76" s="151"/>
      <c r="D76" s="151"/>
      <c r="E76" s="164"/>
      <c r="F76" s="164"/>
      <c r="G76" s="164"/>
      <c r="H76" s="164"/>
      <c r="I76" s="164"/>
      <c r="J76" s="163"/>
      <c r="K76" s="163"/>
      <c r="L76" s="3"/>
      <c r="M76" s="3"/>
      <c r="N76" s="3"/>
    </row>
    <row r="77" spans="1:14" s="47" customFormat="1" ht="12" hidden="1" customHeight="1" x14ac:dyDescent="0.25">
      <c r="A77" s="3"/>
      <c r="B77" s="150"/>
      <c r="C77" s="150"/>
      <c r="D77" s="3"/>
      <c r="E77" s="3"/>
      <c r="F77" s="3"/>
      <c r="G77" s="3"/>
      <c r="H77" s="3"/>
      <c r="I77" s="3"/>
      <c r="J77" s="3"/>
      <c r="K77" s="3"/>
      <c r="L77" s="3"/>
      <c r="M77" s="3"/>
      <c r="N77" s="3"/>
    </row>
    <row r="78" spans="1:14" s="47" customFormat="1" ht="12" hidden="1" customHeight="1" x14ac:dyDescent="0.25">
      <c r="A78" s="3"/>
      <c r="B78" s="150"/>
      <c r="C78" s="150"/>
      <c r="D78" s="3"/>
      <c r="E78" s="3"/>
      <c r="F78" s="3"/>
      <c r="G78" s="3"/>
      <c r="H78" s="3"/>
      <c r="I78" s="3"/>
      <c r="J78" s="3"/>
      <c r="K78" s="3"/>
      <c r="L78" s="3"/>
      <c r="M78" s="3"/>
      <c r="N78" s="3"/>
    </row>
    <row r="79" spans="1:14" s="47" customFormat="1" ht="12" hidden="1" customHeight="1" x14ac:dyDescent="0.25">
      <c r="A79" s="3"/>
      <c r="B79" s="150"/>
      <c r="C79" s="150"/>
      <c r="D79" s="3"/>
      <c r="E79" s="3"/>
      <c r="F79" s="3"/>
      <c r="G79" s="3"/>
      <c r="H79" s="3"/>
      <c r="I79" s="3"/>
      <c r="J79" s="3"/>
      <c r="K79" s="3"/>
      <c r="L79" s="3"/>
      <c r="M79" s="3"/>
      <c r="N79" s="3"/>
    </row>
    <row r="80" spans="1:14" s="47" customFormat="1" ht="12" hidden="1" customHeight="1" x14ac:dyDescent="0.25">
      <c r="A80" s="3"/>
      <c r="B80" s="150"/>
      <c r="C80" s="150"/>
      <c r="D80" s="3"/>
      <c r="E80" s="3"/>
      <c r="F80" s="3"/>
      <c r="G80" s="3"/>
      <c r="H80" s="3"/>
      <c r="I80" s="3"/>
      <c r="J80" s="3"/>
      <c r="K80" s="3"/>
      <c r="L80" s="3"/>
      <c r="M80" s="3"/>
      <c r="N80" s="3"/>
    </row>
    <row r="81" spans="1:14" s="47" customFormat="1" ht="12" hidden="1" customHeight="1" x14ac:dyDescent="0.25">
      <c r="A81" s="3"/>
      <c r="B81" s="150"/>
      <c r="C81" s="150"/>
      <c r="D81" s="3"/>
      <c r="E81" s="3"/>
      <c r="F81" s="3"/>
      <c r="G81" s="3"/>
      <c r="H81" s="3"/>
      <c r="I81" s="3"/>
      <c r="J81" s="3"/>
      <c r="K81" s="3"/>
      <c r="L81" s="3"/>
      <c r="M81" s="3"/>
      <c r="N81" s="3"/>
    </row>
    <row r="82" spans="1:14" s="47" customFormat="1" ht="12" hidden="1" customHeight="1" x14ac:dyDescent="0.25">
      <c r="A82" s="3"/>
      <c r="B82" s="150"/>
      <c r="C82" s="150"/>
      <c r="D82" s="3"/>
      <c r="E82" s="3"/>
      <c r="F82" s="3"/>
      <c r="G82" s="3"/>
      <c r="H82" s="3"/>
      <c r="I82" s="3"/>
      <c r="J82" s="3"/>
      <c r="K82" s="3"/>
      <c r="L82" s="3"/>
      <c r="M82" s="3"/>
      <c r="N82" s="3"/>
    </row>
    <row r="83" spans="1:14" s="47" customFormat="1" ht="12" hidden="1" customHeight="1" x14ac:dyDescent="0.25">
      <c r="A83" s="3"/>
      <c r="B83" s="150"/>
      <c r="C83" s="150"/>
      <c r="D83" s="3"/>
      <c r="E83" s="3"/>
      <c r="F83" s="3"/>
      <c r="G83" s="3"/>
      <c r="H83" s="3"/>
      <c r="I83" s="3"/>
      <c r="J83" s="3"/>
      <c r="K83" s="3"/>
      <c r="L83" s="3"/>
      <c r="M83" s="3"/>
      <c r="N83" s="3"/>
    </row>
    <row r="84" spans="1:14" s="47" customFormat="1" ht="12" hidden="1" customHeight="1" x14ac:dyDescent="0.25">
      <c r="A84" s="3"/>
      <c r="B84" s="150"/>
      <c r="C84" s="150"/>
      <c r="D84" s="3"/>
      <c r="E84" s="3"/>
      <c r="F84" s="3"/>
      <c r="G84" s="3"/>
      <c r="H84" s="3"/>
      <c r="I84" s="3"/>
      <c r="J84" s="3"/>
      <c r="K84" s="3"/>
      <c r="L84" s="3"/>
      <c r="M84" s="3"/>
      <c r="N84" s="3"/>
    </row>
    <row r="85" spans="1:14" s="47" customFormat="1" ht="12" hidden="1" customHeight="1" x14ac:dyDescent="0.25">
      <c r="A85" s="3"/>
      <c r="B85" s="150"/>
      <c r="C85" s="150"/>
      <c r="D85" s="3"/>
      <c r="E85" s="3"/>
      <c r="F85" s="3"/>
      <c r="G85" s="3"/>
      <c r="H85" s="3"/>
      <c r="I85" s="3"/>
      <c r="J85" s="3"/>
      <c r="K85" s="3"/>
      <c r="L85" s="3"/>
      <c r="M85" s="3"/>
      <c r="N85" s="3"/>
    </row>
    <row r="86" spans="1:14" s="47" customFormat="1" ht="12" hidden="1" customHeight="1" x14ac:dyDescent="0.25">
      <c r="A86" s="3"/>
      <c r="B86" s="150"/>
      <c r="C86" s="150"/>
      <c r="D86" s="3"/>
      <c r="E86" s="3"/>
      <c r="F86" s="3"/>
      <c r="G86" s="3"/>
      <c r="H86" s="3"/>
      <c r="I86" s="3"/>
      <c r="J86" s="3"/>
      <c r="K86" s="3"/>
      <c r="L86" s="3"/>
      <c r="M86" s="3"/>
      <c r="N86" s="3"/>
    </row>
    <row r="87" spans="1:14" s="47" customFormat="1" ht="12" hidden="1" customHeight="1" x14ac:dyDescent="0.25">
      <c r="A87" s="3"/>
      <c r="B87" s="150"/>
      <c r="C87" s="150"/>
      <c r="D87" s="3"/>
      <c r="E87" s="3"/>
      <c r="F87" s="3"/>
      <c r="G87" s="3"/>
      <c r="H87" s="3"/>
      <c r="I87" s="3"/>
      <c r="J87" s="3"/>
      <c r="K87" s="3"/>
      <c r="L87" s="3"/>
      <c r="M87" s="3"/>
      <c r="N87" s="3"/>
    </row>
    <row r="88" spans="1:14" s="47" customFormat="1" ht="12" hidden="1" customHeight="1" x14ac:dyDescent="0.25">
      <c r="A88" s="3"/>
      <c r="B88" s="150"/>
      <c r="C88" s="150"/>
      <c r="D88" s="3"/>
      <c r="E88" s="3"/>
      <c r="F88" s="3"/>
      <c r="G88" s="3"/>
      <c r="H88" s="3"/>
      <c r="I88" s="3"/>
      <c r="J88" s="3"/>
      <c r="K88" s="3"/>
      <c r="L88" s="3"/>
      <c r="M88" s="3"/>
      <c r="N88" s="3"/>
    </row>
    <row r="89" spans="1:14" s="47" customFormat="1" ht="12" hidden="1" customHeight="1" x14ac:dyDescent="0.25">
      <c r="A89" s="3"/>
      <c r="B89" s="150"/>
      <c r="C89" s="150"/>
      <c r="D89" s="3"/>
      <c r="E89" s="3"/>
      <c r="F89" s="3"/>
      <c r="G89" s="3"/>
      <c r="H89" s="3"/>
      <c r="I89" s="3"/>
      <c r="J89" s="3"/>
      <c r="K89" s="3"/>
      <c r="L89" s="3"/>
      <c r="M89" s="3"/>
      <c r="N89" s="3"/>
    </row>
    <row r="90" spans="1:14" s="47" customFormat="1" ht="12" hidden="1" customHeight="1" x14ac:dyDescent="0.25">
      <c r="A90" s="3"/>
      <c r="B90" s="150"/>
      <c r="C90" s="150"/>
      <c r="D90" s="3"/>
      <c r="E90" s="3"/>
      <c r="F90" s="3"/>
      <c r="G90" s="3"/>
      <c r="H90" s="3"/>
      <c r="I90" s="3"/>
      <c r="J90" s="3"/>
      <c r="K90" s="3"/>
      <c r="L90" s="3"/>
      <c r="M90" s="3"/>
      <c r="N90" s="3"/>
    </row>
    <row r="91" spans="1:14" s="47" customFormat="1" ht="12" hidden="1" customHeight="1" x14ac:dyDescent="0.25">
      <c r="A91" s="3"/>
      <c r="B91" s="150"/>
      <c r="C91" s="150"/>
      <c r="D91" s="3"/>
      <c r="E91" s="3"/>
      <c r="F91" s="3"/>
      <c r="G91" s="3"/>
      <c r="H91" s="3"/>
      <c r="I91" s="3"/>
      <c r="J91" s="3"/>
      <c r="K91" s="3"/>
      <c r="L91" s="3"/>
      <c r="M91" s="3"/>
      <c r="N91" s="3"/>
    </row>
    <row r="92" spans="1:14" s="47" customFormat="1" ht="12" hidden="1" customHeight="1" x14ac:dyDescent="0.25">
      <c r="A92" s="3"/>
      <c r="B92" s="150"/>
      <c r="C92" s="150"/>
      <c r="D92" s="3"/>
      <c r="E92" s="3"/>
      <c r="F92" s="3"/>
      <c r="G92" s="3"/>
      <c r="H92" s="3"/>
      <c r="I92" s="3"/>
      <c r="J92" s="3"/>
      <c r="K92" s="3"/>
      <c r="L92" s="3"/>
      <c r="M92" s="3"/>
      <c r="N92" s="3"/>
    </row>
    <row r="93" spans="1:14" s="47" customFormat="1" ht="12" hidden="1" customHeight="1" x14ac:dyDescent="0.25">
      <c r="A93" s="3"/>
      <c r="B93" s="150"/>
      <c r="C93" s="150"/>
      <c r="D93" s="3"/>
      <c r="E93" s="3"/>
      <c r="F93" s="3"/>
      <c r="G93" s="3"/>
      <c r="H93" s="3"/>
      <c r="I93" s="3"/>
      <c r="J93" s="3"/>
      <c r="K93" s="3"/>
      <c r="L93" s="3"/>
      <c r="M93" s="3"/>
      <c r="N93" s="3"/>
    </row>
    <row r="94" spans="1:14" s="47" customFormat="1" ht="12" hidden="1" customHeight="1" x14ac:dyDescent="0.25">
      <c r="A94" s="3"/>
      <c r="B94" s="150"/>
      <c r="C94" s="150"/>
      <c r="D94" s="3"/>
      <c r="E94" s="3"/>
      <c r="F94" s="3"/>
      <c r="G94" s="3"/>
      <c r="H94" s="3"/>
      <c r="I94" s="3"/>
      <c r="J94" s="3"/>
      <c r="K94" s="3"/>
      <c r="L94" s="3"/>
      <c r="M94" s="3"/>
      <c r="N94" s="3"/>
    </row>
    <row r="95" spans="1:14" s="47" customFormat="1" ht="12" hidden="1" customHeight="1" x14ac:dyDescent="0.25">
      <c r="A95" s="3"/>
      <c r="B95" s="150"/>
      <c r="C95" s="150"/>
      <c r="D95" s="3"/>
      <c r="E95" s="3"/>
      <c r="F95" s="3"/>
      <c r="G95" s="3"/>
      <c r="H95" s="3"/>
      <c r="I95" s="3"/>
      <c r="J95" s="3"/>
      <c r="K95" s="3"/>
      <c r="L95" s="3"/>
      <c r="M95" s="3"/>
      <c r="N95" s="3"/>
    </row>
    <row r="96" spans="1:14" s="47" customFormat="1" ht="12" hidden="1" customHeight="1" x14ac:dyDescent="0.25">
      <c r="A96" s="3"/>
      <c r="B96" s="150"/>
      <c r="C96" s="150"/>
      <c r="D96" s="3"/>
      <c r="E96" s="3"/>
      <c r="F96" s="3"/>
      <c r="G96" s="3"/>
      <c r="H96" s="3"/>
      <c r="I96" s="3"/>
      <c r="J96" s="3"/>
      <c r="K96" s="3"/>
      <c r="L96" s="3"/>
      <c r="M96" s="3"/>
      <c r="N96" s="3"/>
    </row>
    <row r="97" spans="1:14" s="47" customFormat="1" ht="12" hidden="1" customHeight="1" x14ac:dyDescent="0.25">
      <c r="A97" s="3"/>
      <c r="B97" s="150"/>
      <c r="C97" s="150"/>
      <c r="D97" s="3"/>
      <c r="E97" s="3"/>
      <c r="F97" s="3"/>
      <c r="G97" s="3"/>
      <c r="H97" s="3"/>
      <c r="I97" s="3"/>
      <c r="J97" s="3"/>
      <c r="K97" s="3"/>
      <c r="L97" s="3"/>
      <c r="M97" s="3"/>
      <c r="N97" s="3"/>
    </row>
    <row r="98" spans="1:14" s="47" customFormat="1" ht="12" hidden="1" customHeight="1" x14ac:dyDescent="0.25">
      <c r="A98" s="3"/>
      <c r="B98" s="150"/>
      <c r="C98" s="150"/>
      <c r="D98" s="3"/>
      <c r="E98" s="3"/>
      <c r="F98" s="3"/>
      <c r="G98" s="3"/>
      <c r="H98" s="3"/>
      <c r="I98" s="3"/>
      <c r="J98" s="3"/>
      <c r="K98" s="3"/>
      <c r="L98" s="3"/>
      <c r="M98" s="3"/>
      <c r="N98" s="3"/>
    </row>
    <row r="99" spans="1:14" s="47" customFormat="1" ht="12" hidden="1" customHeight="1" x14ac:dyDescent="0.25">
      <c r="A99" s="3"/>
      <c r="B99" s="150"/>
      <c r="C99" s="150"/>
      <c r="D99" s="3"/>
      <c r="E99" s="3"/>
      <c r="F99" s="3"/>
      <c r="G99" s="3"/>
      <c r="H99" s="3"/>
      <c r="I99" s="3"/>
      <c r="J99" s="3"/>
      <c r="K99" s="3"/>
      <c r="L99" s="3"/>
      <c r="M99" s="3"/>
      <c r="N99" s="3"/>
    </row>
    <row r="100" spans="1:14" s="47" customFormat="1" ht="12" hidden="1" customHeight="1" x14ac:dyDescent="0.25">
      <c r="A100" s="3"/>
      <c r="B100" s="150"/>
      <c r="C100" s="150"/>
      <c r="D100" s="3"/>
      <c r="E100" s="3"/>
      <c r="F100" s="3"/>
      <c r="G100" s="3"/>
      <c r="H100" s="3"/>
      <c r="I100" s="3"/>
      <c r="J100" s="3"/>
      <c r="K100" s="3"/>
      <c r="L100" s="3"/>
      <c r="M100" s="3"/>
      <c r="N100" s="3"/>
    </row>
    <row r="101" spans="1:14" s="47" customFormat="1" ht="12" hidden="1" customHeight="1" x14ac:dyDescent="0.25">
      <c r="A101" s="3"/>
      <c r="B101" s="150"/>
      <c r="C101" s="150"/>
      <c r="D101" s="3"/>
      <c r="E101" s="3"/>
      <c r="F101" s="3"/>
      <c r="G101" s="3"/>
      <c r="H101" s="3"/>
      <c r="I101" s="3"/>
      <c r="J101" s="3"/>
      <c r="K101" s="3"/>
      <c r="L101" s="3"/>
      <c r="M101" s="3"/>
      <c r="N101" s="3"/>
    </row>
    <row r="102" spans="1:14" s="47" customFormat="1" ht="12" hidden="1" customHeight="1" x14ac:dyDescent="0.25">
      <c r="A102" s="3"/>
      <c r="B102" s="150"/>
      <c r="C102" s="150"/>
      <c r="D102" s="3"/>
      <c r="E102" s="3"/>
      <c r="F102" s="3"/>
      <c r="G102" s="3"/>
      <c r="H102" s="3"/>
      <c r="I102" s="3"/>
      <c r="J102" s="3"/>
      <c r="K102" s="3"/>
      <c r="L102" s="3"/>
      <c r="M102" s="3"/>
      <c r="N102" s="3"/>
    </row>
    <row r="103" spans="1:14" s="47" customFormat="1" ht="12" hidden="1" customHeight="1" x14ac:dyDescent="0.25">
      <c r="A103" s="3"/>
      <c r="B103" s="150"/>
      <c r="C103" s="150"/>
      <c r="D103" s="3"/>
      <c r="E103" s="3"/>
      <c r="F103" s="3"/>
      <c r="G103" s="3"/>
      <c r="H103" s="3"/>
      <c r="I103" s="3"/>
      <c r="J103" s="3"/>
      <c r="K103" s="3"/>
      <c r="L103" s="3"/>
      <c r="M103" s="3"/>
      <c r="N103" s="3"/>
    </row>
    <row r="104" spans="1:14" s="47" customFormat="1" ht="12" hidden="1" customHeight="1" x14ac:dyDescent="0.25">
      <c r="A104" s="3"/>
      <c r="B104" s="150"/>
      <c r="C104" s="150"/>
      <c r="D104" s="3"/>
      <c r="E104" s="3"/>
      <c r="F104" s="3"/>
      <c r="G104" s="3"/>
      <c r="H104" s="3"/>
      <c r="I104" s="3"/>
      <c r="J104" s="3"/>
      <c r="K104" s="3"/>
      <c r="L104" s="3"/>
      <c r="M104" s="3"/>
      <c r="N104" s="3"/>
    </row>
    <row r="105" spans="1:14" s="47" customFormat="1" ht="12" hidden="1" customHeight="1" x14ac:dyDescent="0.25">
      <c r="A105" s="3"/>
      <c r="B105" s="150"/>
      <c r="C105" s="150"/>
      <c r="D105" s="3"/>
      <c r="E105" s="3"/>
      <c r="F105" s="3"/>
      <c r="G105" s="3"/>
      <c r="H105" s="3"/>
      <c r="I105" s="3"/>
      <c r="J105" s="3"/>
      <c r="K105" s="3"/>
      <c r="L105" s="3"/>
      <c r="M105" s="3"/>
      <c r="N105" s="3"/>
    </row>
    <row r="106" spans="1:14" s="47" customFormat="1" ht="12" hidden="1" customHeight="1" x14ac:dyDescent="0.25">
      <c r="A106" s="3"/>
      <c r="B106" s="150"/>
      <c r="C106" s="150"/>
      <c r="D106" s="3"/>
      <c r="E106" s="3"/>
      <c r="F106" s="3"/>
      <c r="G106" s="3"/>
      <c r="H106" s="3"/>
      <c r="I106" s="3"/>
      <c r="J106" s="3"/>
      <c r="K106" s="3"/>
      <c r="L106" s="3"/>
      <c r="M106" s="3"/>
      <c r="N106" s="3"/>
    </row>
    <row r="107" spans="1:14" s="47" customFormat="1" ht="12" hidden="1" customHeight="1" x14ac:dyDescent="0.25">
      <c r="A107" s="3"/>
      <c r="B107" s="150"/>
      <c r="C107" s="150"/>
      <c r="D107" s="3"/>
      <c r="E107" s="3"/>
      <c r="F107" s="3"/>
      <c r="G107" s="3"/>
      <c r="H107" s="3"/>
      <c r="I107" s="3"/>
      <c r="J107" s="3"/>
      <c r="K107" s="3"/>
      <c r="L107" s="3"/>
      <c r="M107" s="3"/>
      <c r="N107" s="3"/>
    </row>
    <row r="108" spans="1:14" s="47" customFormat="1" ht="12" hidden="1" customHeight="1" x14ac:dyDescent="0.25">
      <c r="A108" s="3"/>
      <c r="B108" s="150"/>
      <c r="C108" s="150"/>
      <c r="D108" s="3"/>
      <c r="E108" s="3"/>
      <c r="F108" s="3"/>
      <c r="G108" s="3"/>
      <c r="H108" s="3"/>
      <c r="I108" s="3"/>
      <c r="J108" s="3"/>
      <c r="K108" s="3"/>
      <c r="L108" s="3"/>
      <c r="M108" s="3"/>
      <c r="N108" s="3"/>
    </row>
    <row r="109" spans="1:14" s="47" customFormat="1" ht="12" hidden="1" customHeight="1" x14ac:dyDescent="0.25">
      <c r="A109" s="3"/>
      <c r="B109" s="150"/>
      <c r="C109" s="150"/>
      <c r="D109" s="3"/>
      <c r="E109" s="3"/>
      <c r="F109" s="3"/>
      <c r="G109" s="3"/>
      <c r="H109" s="3"/>
      <c r="I109" s="3"/>
      <c r="J109" s="3"/>
      <c r="K109" s="3"/>
      <c r="L109" s="3"/>
      <c r="M109" s="3"/>
      <c r="N109" s="3"/>
    </row>
    <row r="110" spans="1:14" s="47" customFormat="1" ht="12" hidden="1" customHeight="1" x14ac:dyDescent="0.25">
      <c r="A110" s="3"/>
      <c r="B110" s="150"/>
      <c r="C110" s="150"/>
      <c r="D110" s="3"/>
      <c r="E110" s="3"/>
      <c r="F110" s="3"/>
      <c r="G110" s="3"/>
      <c r="H110" s="3"/>
      <c r="I110" s="3"/>
      <c r="J110" s="3"/>
      <c r="K110" s="3"/>
      <c r="L110" s="3"/>
      <c r="M110" s="3"/>
      <c r="N110" s="3"/>
    </row>
    <row r="111" spans="1:14" s="47" customFormat="1" ht="12" hidden="1" customHeight="1" x14ac:dyDescent="0.25">
      <c r="A111" s="3"/>
      <c r="B111" s="150"/>
      <c r="C111" s="150"/>
      <c r="D111" s="3"/>
      <c r="E111" s="3"/>
      <c r="F111" s="3"/>
      <c r="G111" s="3"/>
      <c r="H111" s="3"/>
      <c r="I111" s="3"/>
      <c r="J111" s="3"/>
      <c r="K111" s="3"/>
      <c r="L111" s="3"/>
      <c r="M111" s="3"/>
      <c r="N111" s="3"/>
    </row>
    <row r="112" spans="1:14" s="47" customFormat="1" ht="12" hidden="1" customHeight="1" x14ac:dyDescent="0.25">
      <c r="A112" s="3"/>
      <c r="B112" s="150"/>
      <c r="C112" s="150"/>
      <c r="D112" s="3"/>
      <c r="E112" s="3"/>
      <c r="F112" s="3"/>
      <c r="G112" s="3"/>
      <c r="H112" s="3"/>
      <c r="I112" s="3"/>
      <c r="J112" s="3"/>
      <c r="K112" s="3"/>
      <c r="L112" s="3"/>
      <c r="M112" s="3"/>
      <c r="N112" s="3"/>
    </row>
    <row r="113" spans="1:14" s="47" customFormat="1" ht="12" hidden="1" customHeight="1" x14ac:dyDescent="0.25">
      <c r="A113" s="3"/>
      <c r="B113" s="150"/>
      <c r="C113" s="150"/>
      <c r="D113" s="3"/>
      <c r="E113" s="3"/>
      <c r="F113" s="3"/>
      <c r="G113" s="3"/>
      <c r="H113" s="3"/>
      <c r="I113" s="3"/>
      <c r="J113" s="3"/>
      <c r="K113" s="3"/>
      <c r="L113" s="3"/>
      <c r="M113" s="3"/>
      <c r="N113" s="3"/>
    </row>
    <row r="114" spans="1:14" s="47" customFormat="1" ht="12" hidden="1" customHeight="1" x14ac:dyDescent="0.25">
      <c r="A114" s="3"/>
      <c r="B114" s="150"/>
      <c r="C114" s="150"/>
      <c r="D114" s="3"/>
      <c r="E114" s="3"/>
      <c r="F114" s="3"/>
      <c r="G114" s="3"/>
      <c r="H114" s="3"/>
      <c r="I114" s="3"/>
      <c r="J114" s="3"/>
      <c r="K114" s="3"/>
      <c r="L114" s="3"/>
      <c r="M114" s="3"/>
      <c r="N114" s="3"/>
    </row>
    <row r="115" spans="1:14" s="47" customFormat="1" ht="12" hidden="1" customHeight="1" x14ac:dyDescent="0.25">
      <c r="A115" s="3"/>
      <c r="B115" s="150"/>
      <c r="C115" s="150"/>
      <c r="D115" s="3"/>
      <c r="E115" s="3"/>
      <c r="F115" s="3"/>
      <c r="G115" s="3"/>
      <c r="H115" s="3"/>
      <c r="I115" s="3"/>
      <c r="J115" s="3"/>
      <c r="K115" s="3"/>
      <c r="L115" s="3"/>
      <c r="M115" s="3"/>
      <c r="N115" s="3"/>
    </row>
    <row r="116" spans="1:14" s="47" customFormat="1" ht="12" hidden="1" customHeight="1" x14ac:dyDescent="0.25">
      <c r="A116" s="3"/>
      <c r="B116" s="150"/>
      <c r="C116" s="150"/>
      <c r="D116" s="3"/>
      <c r="E116" s="3"/>
      <c r="F116" s="3"/>
      <c r="G116" s="3"/>
      <c r="H116" s="3"/>
      <c r="I116" s="3"/>
      <c r="J116" s="3"/>
      <c r="K116" s="3"/>
      <c r="L116" s="3"/>
      <c r="M116" s="3"/>
      <c r="N116" s="3"/>
    </row>
    <row r="117" spans="1:14" s="47" customFormat="1" ht="12" hidden="1" customHeight="1" x14ac:dyDescent="0.25">
      <c r="A117" s="3"/>
      <c r="B117" s="150"/>
      <c r="C117" s="150"/>
      <c r="D117" s="3"/>
      <c r="E117" s="3"/>
      <c r="F117" s="3"/>
      <c r="G117" s="3"/>
      <c r="H117" s="3"/>
      <c r="I117" s="3"/>
      <c r="J117" s="3"/>
      <c r="K117" s="3"/>
      <c r="L117" s="3"/>
      <c r="M117" s="3"/>
      <c r="N117" s="3"/>
    </row>
    <row r="118" spans="1:14" s="47" customFormat="1" ht="12" hidden="1" customHeight="1" x14ac:dyDescent="0.25">
      <c r="A118" s="3"/>
      <c r="B118" s="150"/>
      <c r="C118" s="150"/>
      <c r="D118" s="3"/>
      <c r="E118" s="3"/>
      <c r="F118" s="3"/>
      <c r="G118" s="3"/>
      <c r="H118" s="3"/>
      <c r="I118" s="3"/>
      <c r="J118" s="3"/>
      <c r="K118" s="3"/>
      <c r="L118" s="3"/>
      <c r="M118" s="3"/>
      <c r="N118" s="3"/>
    </row>
    <row r="119" spans="1:14" s="47" customFormat="1" ht="12" hidden="1" customHeight="1" x14ac:dyDescent="0.25">
      <c r="A119" s="3"/>
      <c r="B119" s="150"/>
      <c r="C119" s="150"/>
      <c r="D119" s="3"/>
      <c r="E119" s="3"/>
      <c r="F119" s="3"/>
      <c r="G119" s="3"/>
      <c r="H119" s="3"/>
      <c r="I119" s="3"/>
      <c r="J119" s="3"/>
      <c r="K119" s="3"/>
      <c r="L119" s="3"/>
      <c r="M119" s="3"/>
      <c r="N119" s="3"/>
    </row>
    <row r="120" spans="1:14" s="47" customFormat="1" ht="12" hidden="1" customHeight="1" x14ac:dyDescent="0.25">
      <c r="A120" s="3"/>
      <c r="B120" s="150"/>
      <c r="C120" s="150"/>
      <c r="D120" s="3"/>
      <c r="E120" s="3"/>
      <c r="F120" s="3"/>
      <c r="G120" s="3"/>
      <c r="H120" s="3"/>
      <c r="I120" s="3"/>
      <c r="J120" s="3"/>
      <c r="K120" s="3"/>
      <c r="L120" s="3"/>
      <c r="M120" s="3"/>
      <c r="N120" s="3"/>
    </row>
    <row r="121" spans="1:14" s="47" customFormat="1" ht="12" hidden="1" customHeight="1" x14ac:dyDescent="0.25">
      <c r="A121" s="3"/>
      <c r="B121" s="150"/>
      <c r="C121" s="150"/>
      <c r="D121" s="3"/>
      <c r="E121" s="3"/>
      <c r="F121" s="3"/>
      <c r="G121" s="3"/>
      <c r="H121" s="3"/>
      <c r="I121" s="3"/>
      <c r="J121" s="3"/>
      <c r="K121" s="3"/>
      <c r="L121" s="3"/>
      <c r="M121" s="3"/>
      <c r="N121" s="3"/>
    </row>
    <row r="122" spans="1:14" s="47" customFormat="1" ht="12" hidden="1" customHeight="1" x14ac:dyDescent="0.25">
      <c r="A122" s="3"/>
      <c r="B122" s="150"/>
      <c r="C122" s="150"/>
      <c r="D122" s="3"/>
      <c r="E122" s="3"/>
      <c r="F122" s="3"/>
      <c r="G122" s="3"/>
      <c r="H122" s="3"/>
      <c r="I122" s="3"/>
      <c r="J122" s="3"/>
      <c r="K122" s="3"/>
      <c r="L122" s="3"/>
      <c r="M122" s="3"/>
      <c r="N122" s="3"/>
    </row>
    <row r="123" spans="1:14" s="47" customFormat="1" ht="12" hidden="1" customHeight="1" x14ac:dyDescent="0.25">
      <c r="A123" s="3"/>
      <c r="B123" s="150"/>
      <c r="C123" s="150"/>
      <c r="D123" s="3"/>
      <c r="E123" s="3"/>
      <c r="F123" s="3"/>
      <c r="G123" s="3"/>
      <c r="H123" s="3"/>
      <c r="I123" s="3"/>
      <c r="J123" s="3"/>
      <c r="K123" s="3"/>
      <c r="L123" s="3"/>
      <c r="M123" s="3"/>
      <c r="N123" s="3"/>
    </row>
    <row r="124" spans="1:14" s="47" customFormat="1" ht="12" hidden="1" customHeight="1" x14ac:dyDescent="0.25">
      <c r="A124" s="3"/>
      <c r="B124" s="150"/>
      <c r="C124" s="150"/>
      <c r="D124" s="3"/>
      <c r="E124" s="3"/>
      <c r="F124" s="3"/>
      <c r="G124" s="3"/>
      <c r="H124" s="3"/>
      <c r="I124" s="3"/>
      <c r="J124" s="3"/>
      <c r="K124" s="3"/>
      <c r="L124" s="3"/>
      <c r="M124" s="3"/>
      <c r="N124" s="3"/>
    </row>
    <row r="125" spans="1:14" s="47" customFormat="1" ht="12" hidden="1" customHeight="1" x14ac:dyDescent="0.25">
      <c r="A125" s="3"/>
      <c r="B125" s="150"/>
      <c r="C125" s="150"/>
      <c r="D125" s="3"/>
      <c r="E125" s="3"/>
      <c r="F125" s="3"/>
      <c r="G125" s="3"/>
      <c r="H125" s="3"/>
      <c r="I125" s="3"/>
      <c r="J125" s="3"/>
      <c r="K125" s="3"/>
      <c r="L125" s="3"/>
      <c r="M125" s="3"/>
      <c r="N125" s="3"/>
    </row>
    <row r="126" spans="1:14" s="47" customFormat="1" ht="12" hidden="1" customHeight="1" x14ac:dyDescent="0.25">
      <c r="A126" s="3"/>
      <c r="B126" s="150"/>
      <c r="C126" s="150"/>
      <c r="D126" s="3"/>
      <c r="E126" s="3"/>
      <c r="F126" s="3"/>
      <c r="G126" s="3"/>
      <c r="H126" s="3"/>
      <c r="I126" s="3"/>
      <c r="J126" s="3"/>
      <c r="K126" s="3"/>
      <c r="L126" s="3"/>
      <c r="M126" s="3"/>
      <c r="N126" s="3"/>
    </row>
    <row r="127" spans="1:14" s="47" customFormat="1" ht="12" hidden="1" customHeight="1" x14ac:dyDescent="0.25">
      <c r="A127" s="3"/>
      <c r="B127" s="150"/>
      <c r="C127" s="150"/>
      <c r="D127" s="3"/>
      <c r="E127" s="3"/>
      <c r="F127" s="3"/>
      <c r="G127" s="3"/>
      <c r="H127" s="3"/>
      <c r="I127" s="3"/>
      <c r="J127" s="3"/>
      <c r="K127" s="3"/>
      <c r="L127" s="3"/>
      <c r="M127" s="3"/>
      <c r="N127" s="3"/>
    </row>
    <row r="128" spans="1:14" ht="12" hidden="1" customHeight="1" x14ac:dyDescent="0.2">
      <c r="A128" s="3"/>
      <c r="B128" s="150"/>
      <c r="C128" s="150"/>
      <c r="D128" s="3"/>
      <c r="E128" s="3"/>
      <c r="F128" s="3"/>
      <c r="G128" s="3"/>
      <c r="H128" s="3"/>
      <c r="I128" s="3"/>
      <c r="J128" s="3"/>
      <c r="K128" s="3"/>
      <c r="L128" s="3"/>
      <c r="M128" s="3"/>
      <c r="N128" s="3"/>
    </row>
    <row r="129" spans="1:14" ht="12" hidden="1" customHeight="1" x14ac:dyDescent="0.2">
      <c r="A129" s="3"/>
      <c r="B129" s="150"/>
      <c r="C129" s="150"/>
      <c r="D129" s="3"/>
      <c r="E129" s="3"/>
      <c r="F129" s="3"/>
      <c r="G129" s="3"/>
      <c r="H129" s="3"/>
      <c r="I129" s="3"/>
      <c r="J129" s="3"/>
      <c r="K129" s="3"/>
      <c r="L129" s="3"/>
      <c r="M129" s="3"/>
      <c r="N129" s="3"/>
    </row>
    <row r="130" spans="1:14" ht="12" hidden="1" customHeight="1" x14ac:dyDescent="0.2">
      <c r="A130" s="3"/>
      <c r="B130" s="150"/>
      <c r="C130" s="150"/>
      <c r="D130" s="3"/>
      <c r="E130" s="3"/>
      <c r="F130" s="3"/>
      <c r="G130" s="3"/>
      <c r="H130" s="3"/>
      <c r="I130" s="3"/>
      <c r="J130" s="3"/>
      <c r="K130" s="3"/>
      <c r="L130" s="3"/>
      <c r="M130" s="3"/>
      <c r="N130" s="3"/>
    </row>
    <row r="131" spans="1:14" ht="12" hidden="1" customHeight="1" x14ac:dyDescent="0.2">
      <c r="A131" s="3"/>
      <c r="B131" s="150"/>
      <c r="C131" s="150"/>
      <c r="D131" s="3"/>
      <c r="E131" s="3"/>
      <c r="F131" s="3"/>
      <c r="G131" s="3"/>
      <c r="H131" s="3"/>
      <c r="I131" s="3"/>
      <c r="J131" s="3"/>
      <c r="K131" s="3"/>
      <c r="L131" s="3"/>
      <c r="M131" s="3"/>
      <c r="N131" s="3"/>
    </row>
    <row r="132" spans="1:14" ht="12" hidden="1" customHeight="1" x14ac:dyDescent="0.2">
      <c r="A132" s="3"/>
      <c r="B132" s="150"/>
      <c r="C132" s="150"/>
      <c r="D132" s="3"/>
      <c r="E132" s="3"/>
      <c r="F132" s="3"/>
      <c r="G132" s="3"/>
      <c r="H132" s="3"/>
      <c r="I132" s="3"/>
      <c r="J132" s="3"/>
      <c r="K132" s="3"/>
      <c r="L132" s="3"/>
      <c r="M132" s="3"/>
      <c r="N132" s="3"/>
    </row>
    <row r="133" spans="1:14" ht="12" hidden="1" customHeight="1" x14ac:dyDescent="0.2">
      <c r="A133" s="3"/>
      <c r="B133" s="150"/>
      <c r="C133" s="150"/>
      <c r="D133" s="3"/>
      <c r="E133" s="3"/>
      <c r="F133" s="3"/>
      <c r="G133" s="3"/>
      <c r="H133" s="3"/>
      <c r="I133" s="3"/>
      <c r="J133" s="3"/>
      <c r="K133" s="3"/>
      <c r="L133" s="3"/>
      <c r="M133" s="3"/>
      <c r="N133" s="3"/>
    </row>
    <row r="134" spans="1:14" ht="12" hidden="1" customHeight="1" x14ac:dyDescent="0.2">
      <c r="A134" s="3"/>
      <c r="B134" s="150"/>
      <c r="C134" s="150"/>
      <c r="D134" s="3"/>
      <c r="E134" s="3"/>
      <c r="F134" s="3"/>
      <c r="G134" s="3"/>
      <c r="H134" s="3"/>
      <c r="I134" s="3"/>
      <c r="J134" s="3"/>
      <c r="K134" s="3"/>
      <c r="L134" s="3"/>
      <c r="M134" s="3"/>
      <c r="N134" s="3"/>
    </row>
    <row r="135" spans="1:14" ht="12" hidden="1" customHeight="1" x14ac:dyDescent="0.2">
      <c r="A135" s="3"/>
      <c r="B135" s="150"/>
      <c r="C135" s="150"/>
      <c r="D135" s="3"/>
      <c r="E135" s="3"/>
      <c r="F135" s="3"/>
      <c r="G135" s="3"/>
      <c r="H135" s="3"/>
      <c r="I135" s="3"/>
      <c r="J135" s="3"/>
      <c r="K135" s="3"/>
      <c r="L135" s="3"/>
      <c r="M135" s="3"/>
      <c r="N135" s="3"/>
    </row>
    <row r="136" spans="1:14" ht="12" hidden="1" customHeight="1" x14ac:dyDescent="0.2">
      <c r="A136" s="3"/>
      <c r="B136" s="150"/>
      <c r="C136" s="150"/>
      <c r="D136" s="3"/>
      <c r="E136" s="3"/>
      <c r="F136" s="3"/>
      <c r="G136" s="3"/>
      <c r="H136" s="3"/>
      <c r="I136" s="3"/>
      <c r="J136" s="3"/>
      <c r="K136" s="3"/>
      <c r="L136" s="3"/>
      <c r="M136" s="3"/>
      <c r="N136" s="3"/>
    </row>
    <row r="137" spans="1:14" ht="12" hidden="1" customHeight="1" x14ac:dyDescent="0.2">
      <c r="A137" s="3"/>
      <c r="B137" s="150"/>
      <c r="C137" s="150"/>
      <c r="D137" s="3"/>
      <c r="E137" s="3"/>
      <c r="F137" s="3"/>
      <c r="G137" s="3"/>
      <c r="H137" s="3"/>
      <c r="I137" s="3"/>
      <c r="J137" s="3"/>
      <c r="K137" s="3"/>
      <c r="L137" s="3"/>
      <c r="M137" s="3"/>
      <c r="N137" s="3"/>
    </row>
    <row r="138" spans="1:14" ht="12" hidden="1" customHeight="1" x14ac:dyDescent="0.2">
      <c r="A138" s="3"/>
      <c r="B138" s="150"/>
      <c r="C138" s="150"/>
      <c r="D138" s="3"/>
      <c r="E138" s="3"/>
      <c r="F138" s="3"/>
      <c r="G138" s="3"/>
      <c r="H138" s="3"/>
      <c r="I138" s="3"/>
      <c r="J138" s="3"/>
      <c r="K138" s="3"/>
      <c r="L138" s="3"/>
      <c r="M138" s="3"/>
      <c r="N138" s="3"/>
    </row>
    <row r="139" spans="1:14" ht="12" hidden="1" customHeight="1" x14ac:dyDescent="0.2">
      <c r="A139" s="3"/>
      <c r="B139" s="150"/>
      <c r="C139" s="150"/>
      <c r="D139" s="3"/>
      <c r="E139" s="3"/>
      <c r="F139" s="3"/>
      <c r="G139" s="3"/>
      <c r="H139" s="3"/>
      <c r="I139" s="3"/>
      <c r="J139" s="3"/>
      <c r="K139" s="3"/>
      <c r="L139" s="3"/>
      <c r="M139" s="3"/>
      <c r="N139" s="3"/>
    </row>
    <row r="140" spans="1:14" ht="12" hidden="1" customHeight="1" x14ac:dyDescent="0.2">
      <c r="A140" s="3"/>
      <c r="B140" s="150"/>
      <c r="C140" s="150"/>
      <c r="D140" s="3"/>
      <c r="E140" s="3"/>
      <c r="F140" s="3"/>
      <c r="G140" s="3"/>
      <c r="H140" s="3"/>
      <c r="I140" s="3"/>
      <c r="J140" s="3"/>
      <c r="K140" s="3"/>
      <c r="L140" s="3"/>
      <c r="M140" s="3"/>
      <c r="N140" s="3"/>
    </row>
    <row r="141" spans="1:14" s="1" customFormat="1" ht="12" hidden="1" customHeight="1" x14ac:dyDescent="0.25">
      <c r="A141" s="3"/>
      <c r="B141" s="150"/>
      <c r="C141" s="150"/>
      <c r="D141" s="3"/>
      <c r="E141" s="3"/>
      <c r="F141" s="3"/>
      <c r="G141" s="3"/>
      <c r="H141" s="3"/>
      <c r="I141" s="3"/>
      <c r="J141" s="3"/>
      <c r="K141" s="3"/>
      <c r="L141" s="3"/>
      <c r="M141" s="3"/>
      <c r="N141" s="3"/>
    </row>
    <row r="142" spans="1:14" s="1" customFormat="1" ht="12" hidden="1" customHeight="1" x14ac:dyDescent="0.25">
      <c r="A142" s="3"/>
      <c r="B142" s="150"/>
      <c r="C142" s="150"/>
      <c r="D142" s="3"/>
      <c r="E142" s="3"/>
      <c r="F142" s="3"/>
      <c r="G142" s="3"/>
      <c r="H142" s="3"/>
      <c r="I142" s="3"/>
      <c r="J142" s="3"/>
      <c r="K142" s="3"/>
      <c r="L142" s="3"/>
      <c r="M142" s="3"/>
      <c r="N142" s="3"/>
    </row>
    <row r="143" spans="1:14" s="1" customFormat="1" ht="12" hidden="1" customHeight="1" x14ac:dyDescent="0.25">
      <c r="A143" s="3"/>
      <c r="B143" s="150"/>
      <c r="C143" s="150"/>
      <c r="D143" s="3"/>
      <c r="E143" s="3"/>
      <c r="F143" s="3"/>
      <c r="G143" s="3"/>
      <c r="H143" s="3"/>
      <c r="I143" s="3"/>
      <c r="J143" s="3"/>
      <c r="K143" s="3"/>
      <c r="L143" s="3"/>
      <c r="M143" s="3"/>
      <c r="N143" s="3"/>
    </row>
    <row r="144" spans="1:14" s="1" customFormat="1" ht="12" hidden="1" customHeight="1" x14ac:dyDescent="0.25">
      <c r="A144" s="3"/>
      <c r="B144" s="150"/>
      <c r="C144" s="150"/>
      <c r="D144" s="3"/>
      <c r="E144" s="3"/>
      <c r="F144" s="3"/>
      <c r="G144" s="3"/>
      <c r="H144" s="3"/>
      <c r="I144" s="3"/>
      <c r="J144" s="3"/>
      <c r="K144" s="3"/>
      <c r="L144" s="3"/>
      <c r="M144" s="3"/>
      <c r="N144" s="3"/>
    </row>
    <row r="145" spans="1:14" s="1" customFormat="1" ht="12" hidden="1" customHeight="1" x14ac:dyDescent="0.25">
      <c r="A145" s="3"/>
      <c r="B145" s="150"/>
      <c r="C145" s="150"/>
      <c r="D145" s="3"/>
      <c r="E145" s="3"/>
      <c r="F145" s="3"/>
      <c r="G145" s="3"/>
      <c r="H145" s="3"/>
      <c r="I145" s="3"/>
      <c r="J145" s="3"/>
      <c r="K145" s="3"/>
      <c r="L145" s="3"/>
      <c r="M145" s="3"/>
      <c r="N145" s="3"/>
    </row>
    <row r="146" spans="1:14" s="1" customFormat="1" ht="12" hidden="1" customHeight="1" x14ac:dyDescent="0.25">
      <c r="A146" s="3"/>
      <c r="B146" s="150"/>
      <c r="C146" s="150"/>
      <c r="D146" s="3"/>
      <c r="E146" s="3"/>
      <c r="F146" s="3"/>
      <c r="G146" s="3"/>
      <c r="H146" s="3"/>
      <c r="I146" s="3"/>
      <c r="J146" s="3"/>
      <c r="K146" s="3"/>
      <c r="L146" s="3"/>
      <c r="M146" s="3"/>
      <c r="N146" s="3"/>
    </row>
    <row r="147" spans="1:14" s="1" customFormat="1" ht="12" hidden="1" customHeight="1" x14ac:dyDescent="0.25">
      <c r="A147" s="3"/>
      <c r="B147" s="150"/>
      <c r="C147" s="150"/>
      <c r="D147" s="3"/>
      <c r="E147" s="3"/>
      <c r="F147" s="3"/>
      <c r="G147" s="3"/>
      <c r="H147" s="3"/>
      <c r="I147" s="3"/>
      <c r="J147" s="3"/>
      <c r="K147" s="3"/>
      <c r="L147" s="3"/>
      <c r="M147" s="3"/>
      <c r="N147" s="3"/>
    </row>
    <row r="148" spans="1:14" s="1" customFormat="1" ht="12" hidden="1" customHeight="1" x14ac:dyDescent="0.25">
      <c r="A148" s="3"/>
      <c r="B148" s="150"/>
      <c r="C148" s="150"/>
      <c r="D148" s="3"/>
      <c r="E148" s="3"/>
      <c r="F148" s="3"/>
      <c r="G148" s="3"/>
      <c r="H148" s="3"/>
      <c r="I148" s="3"/>
      <c r="J148" s="3"/>
      <c r="K148" s="3"/>
      <c r="L148" s="3"/>
      <c r="M148" s="3"/>
      <c r="N148" s="3"/>
    </row>
    <row r="149" spans="1:14" s="1" customFormat="1" ht="12" hidden="1" customHeight="1" x14ac:dyDescent="0.25">
      <c r="A149" s="3"/>
      <c r="B149" s="150"/>
      <c r="C149" s="150"/>
      <c r="D149" s="3"/>
      <c r="E149" s="3"/>
      <c r="F149" s="3"/>
      <c r="G149" s="3"/>
      <c r="H149" s="3"/>
      <c r="I149" s="3"/>
      <c r="J149" s="3"/>
      <c r="K149" s="3"/>
      <c r="L149" s="3"/>
      <c r="M149" s="3"/>
      <c r="N149" s="3"/>
    </row>
    <row r="150" spans="1:14" s="1" customFormat="1" ht="12" hidden="1" customHeight="1" x14ac:dyDescent="0.25">
      <c r="A150" s="3"/>
      <c r="B150" s="150"/>
      <c r="C150" s="150"/>
      <c r="D150" s="3"/>
      <c r="E150" s="3"/>
      <c r="F150" s="3"/>
      <c r="G150" s="3"/>
      <c r="H150" s="3"/>
      <c r="I150" s="3"/>
      <c r="J150" s="3"/>
      <c r="K150" s="3"/>
      <c r="L150" s="3"/>
      <c r="M150" s="3"/>
      <c r="N150" s="3"/>
    </row>
    <row r="151" spans="1:14" s="1" customFormat="1" ht="12" hidden="1" customHeight="1" x14ac:dyDescent="0.25">
      <c r="A151" s="3"/>
      <c r="B151" s="150"/>
      <c r="C151" s="150"/>
      <c r="D151" s="3"/>
      <c r="E151" s="3"/>
      <c r="F151" s="3"/>
      <c r="G151" s="3"/>
      <c r="H151" s="3"/>
      <c r="I151" s="3"/>
      <c r="J151" s="3"/>
      <c r="K151" s="3"/>
      <c r="L151" s="3"/>
      <c r="M151" s="3"/>
      <c r="N151" s="3"/>
    </row>
    <row r="152" spans="1:14" s="1" customFormat="1" ht="12" hidden="1" customHeight="1" x14ac:dyDescent="0.25">
      <c r="A152" s="3"/>
      <c r="B152" s="150"/>
      <c r="C152" s="150"/>
      <c r="D152" s="3"/>
      <c r="E152" s="3"/>
      <c r="F152" s="3"/>
      <c r="G152" s="3"/>
      <c r="H152" s="3"/>
      <c r="I152" s="3"/>
      <c r="J152" s="3"/>
      <c r="K152" s="3"/>
      <c r="L152" s="3"/>
      <c r="M152" s="3"/>
      <c r="N152" s="3"/>
    </row>
    <row r="153" spans="1:14" s="1" customFormat="1" ht="12" hidden="1" customHeight="1" x14ac:dyDescent="0.25">
      <c r="A153" s="3"/>
      <c r="B153" s="150"/>
      <c r="C153" s="150"/>
      <c r="D153" s="3"/>
      <c r="E153" s="3"/>
      <c r="F153" s="3"/>
      <c r="G153" s="3"/>
      <c r="H153" s="3"/>
      <c r="I153" s="3"/>
      <c r="J153" s="3"/>
      <c r="K153" s="3"/>
      <c r="L153" s="3"/>
      <c r="M153" s="3"/>
      <c r="N153" s="3"/>
    </row>
    <row r="154" spans="1:14" s="1" customFormat="1" ht="12" hidden="1" customHeight="1" x14ac:dyDescent="0.2">
      <c r="A154" s="3"/>
      <c r="B154" s="165"/>
      <c r="C154" s="165"/>
      <c r="D154" s="3"/>
      <c r="E154" s="3"/>
      <c r="F154" s="3"/>
      <c r="G154" s="3"/>
      <c r="H154" s="3"/>
      <c r="I154" s="3"/>
      <c r="J154" s="3"/>
      <c r="K154" s="3"/>
      <c r="L154" s="3"/>
      <c r="M154" s="3"/>
      <c r="N154" s="3"/>
    </row>
    <row r="155" spans="1:14" s="1" customFormat="1" ht="12" hidden="1" customHeight="1" x14ac:dyDescent="0.2">
      <c r="A155" s="3"/>
      <c r="B155" s="2"/>
      <c r="C155" s="2"/>
      <c r="D155" s="3"/>
      <c r="E155" s="3"/>
      <c r="F155" s="3"/>
      <c r="G155" s="3"/>
      <c r="H155" s="3"/>
      <c r="I155" s="3"/>
      <c r="J155" s="3"/>
      <c r="K155" s="3"/>
      <c r="L155" s="3"/>
      <c r="M155" s="3"/>
      <c r="N155" s="3"/>
    </row>
    <row r="156" spans="1:14" s="1" customFormat="1" ht="12" hidden="1" customHeight="1" x14ac:dyDescent="0.2">
      <c r="A156" s="3"/>
      <c r="B156" s="2"/>
      <c r="C156" s="2"/>
      <c r="D156" s="3"/>
      <c r="E156" s="3"/>
      <c r="F156" s="3"/>
      <c r="G156" s="3"/>
      <c r="H156" s="3"/>
      <c r="I156" s="3"/>
      <c r="J156" s="3"/>
      <c r="K156" s="3"/>
      <c r="L156" s="3"/>
      <c r="M156" s="3"/>
      <c r="N156" s="3"/>
    </row>
    <row r="157" spans="1:14" s="1" customFormat="1" ht="12" hidden="1" customHeight="1" x14ac:dyDescent="0.2">
      <c r="A157" s="3"/>
      <c r="B157" s="2"/>
      <c r="C157" s="2"/>
      <c r="L157" s="3"/>
      <c r="M157" s="3"/>
      <c r="N157" s="3"/>
    </row>
    <row r="158" spans="1:14" s="1" customFormat="1" ht="12" hidden="1" customHeight="1" x14ac:dyDescent="0.2">
      <c r="A158" s="3"/>
      <c r="B158" s="2"/>
      <c r="C158" s="2"/>
      <c r="L158" s="3"/>
      <c r="M158" s="3"/>
      <c r="N158" s="3"/>
    </row>
    <row r="159" spans="1:14" s="1" customFormat="1" ht="12" hidden="1" customHeight="1" x14ac:dyDescent="0.2">
      <c r="A159" s="3"/>
      <c r="B159" s="2"/>
      <c r="C159" s="2"/>
      <c r="L159" s="3"/>
      <c r="M159" s="3"/>
      <c r="N159" s="3"/>
    </row>
    <row r="160" spans="1:14" s="1" customFormat="1" ht="12" hidden="1" customHeight="1" x14ac:dyDescent="0.2">
      <c r="A160" s="3"/>
      <c r="B160" s="2"/>
      <c r="C160" s="2"/>
      <c r="L160" s="3"/>
      <c r="M160" s="3"/>
      <c r="N160" s="3"/>
    </row>
    <row r="161" spans="1:14" s="1" customFormat="1" ht="12" hidden="1" customHeight="1" x14ac:dyDescent="0.2">
      <c r="A161" s="3"/>
      <c r="B161" s="2"/>
      <c r="C161" s="2"/>
      <c r="L161" s="3"/>
      <c r="M161" s="3"/>
      <c r="N161" s="3"/>
    </row>
    <row r="162" spans="1:14" s="1" customFormat="1" ht="12" hidden="1" customHeight="1" x14ac:dyDescent="0.2">
      <c r="A162" s="3"/>
      <c r="B162" s="2"/>
      <c r="C162" s="2"/>
      <c r="L162" s="3"/>
      <c r="M162" s="3"/>
      <c r="N162" s="3"/>
    </row>
    <row r="163" spans="1:14" s="1" customFormat="1" ht="12" hidden="1" customHeight="1" x14ac:dyDescent="0.2">
      <c r="A163" s="3"/>
      <c r="B163" s="2"/>
      <c r="C163" s="2"/>
      <c r="L163" s="3"/>
      <c r="M163" s="3"/>
      <c r="N163" s="3"/>
    </row>
    <row r="164" spans="1:14" s="1" customFormat="1" ht="12" hidden="1" customHeight="1" x14ac:dyDescent="0.2">
      <c r="B164" s="2"/>
      <c r="C164" s="2"/>
    </row>
    <row r="165" spans="1:14" s="1" customFormat="1" ht="12" hidden="1" customHeight="1" x14ac:dyDescent="0.2">
      <c r="B165" s="2"/>
      <c r="C165" s="2"/>
    </row>
    <row r="166" spans="1:14" s="1" customFormat="1" ht="12" hidden="1" customHeight="1" x14ac:dyDescent="0.2">
      <c r="B166" s="2"/>
      <c r="C166" s="2"/>
    </row>
    <row r="167" spans="1:14" s="1" customFormat="1" ht="12" hidden="1" customHeight="1" x14ac:dyDescent="0.2">
      <c r="B167" s="2"/>
      <c r="C167" s="2"/>
    </row>
    <row r="168" spans="1:14" s="1" customFormat="1" ht="12" hidden="1" customHeight="1" x14ac:dyDescent="0.2">
      <c r="B168" s="2"/>
      <c r="C168" s="2"/>
    </row>
    <row r="169" spans="1:14" s="1" customFormat="1" ht="12" hidden="1" customHeight="1" x14ac:dyDescent="0.2">
      <c r="B169" s="2"/>
      <c r="C169" s="2"/>
    </row>
    <row r="170" spans="1:14" s="1" customFormat="1" ht="12" hidden="1" customHeight="1" x14ac:dyDescent="0.2">
      <c r="B170" s="2"/>
      <c r="C170" s="2"/>
    </row>
    <row r="171" spans="1:14" s="1" customFormat="1" ht="12" hidden="1" customHeight="1" x14ac:dyDescent="0.2">
      <c r="B171" s="2"/>
      <c r="C171" s="2"/>
    </row>
    <row r="172" spans="1:14" s="1" customFormat="1" ht="12" hidden="1" customHeight="1" x14ac:dyDescent="0.2">
      <c r="B172" s="2"/>
      <c r="C172" s="2"/>
    </row>
    <row r="173" spans="1:14" s="1" customFormat="1" ht="12" hidden="1" customHeight="1" x14ac:dyDescent="0.2">
      <c r="B173" s="2"/>
      <c r="C173" s="2"/>
    </row>
    <row r="174" spans="1:14" s="1" customFormat="1" ht="12" hidden="1" customHeight="1" x14ac:dyDescent="0.2">
      <c r="B174" s="2"/>
      <c r="C174" s="2"/>
    </row>
    <row r="175" spans="1:14" s="1" customFormat="1" ht="12" hidden="1" customHeight="1" x14ac:dyDescent="0.2">
      <c r="B175" s="2"/>
      <c r="C175" s="2"/>
    </row>
    <row r="176" spans="1:14" s="1" customFormat="1" ht="12" hidden="1" customHeight="1" x14ac:dyDescent="0.2">
      <c r="B176" s="2"/>
      <c r="C176" s="2"/>
    </row>
    <row r="177" spans="2:3" s="1" customFormat="1" ht="12" hidden="1" customHeight="1" x14ac:dyDescent="0.2">
      <c r="B177" s="2"/>
      <c r="C177" s="2"/>
    </row>
    <row r="178" spans="2:3" s="1" customFormat="1" ht="12" hidden="1" customHeight="1" x14ac:dyDescent="0.2">
      <c r="B178" s="2"/>
      <c r="C178" s="2"/>
    </row>
    <row r="179" spans="2:3" s="1" customFormat="1" ht="12" hidden="1" customHeight="1" x14ac:dyDescent="0.2">
      <c r="B179" s="2"/>
      <c r="C179" s="2"/>
    </row>
    <row r="180" spans="2:3" s="1" customFormat="1" ht="12" hidden="1" customHeight="1" x14ac:dyDescent="0.2">
      <c r="B180" s="2"/>
      <c r="C180" s="2"/>
    </row>
    <row r="181" spans="2:3" s="1" customFormat="1" ht="12" hidden="1" customHeight="1" x14ac:dyDescent="0.2">
      <c r="B181" s="2"/>
      <c r="C181" s="2"/>
    </row>
    <row r="182" spans="2:3" s="1" customFormat="1" ht="12" hidden="1" customHeight="1" x14ac:dyDescent="0.2">
      <c r="B182" s="2"/>
      <c r="C182" s="2"/>
    </row>
    <row r="183" spans="2:3" s="1" customFormat="1" ht="12" hidden="1" customHeight="1" x14ac:dyDescent="0.2">
      <c r="B183" s="2"/>
      <c r="C183" s="2"/>
    </row>
    <row r="184" spans="2:3" s="1" customFormat="1" ht="12" hidden="1" customHeight="1" x14ac:dyDescent="0.2">
      <c r="B184" s="2"/>
      <c r="C184" s="2"/>
    </row>
    <row r="185" spans="2:3" s="1" customFormat="1" ht="12" hidden="1" customHeight="1" x14ac:dyDescent="0.2">
      <c r="B185" s="2"/>
      <c r="C185" s="2"/>
    </row>
    <row r="186" spans="2:3" s="1" customFormat="1" ht="12" hidden="1" customHeight="1" x14ac:dyDescent="0.2">
      <c r="B186" s="2"/>
      <c r="C186" s="2"/>
    </row>
    <row r="187" spans="2:3" s="1" customFormat="1" ht="12" hidden="1" customHeight="1" x14ac:dyDescent="0.2">
      <c r="B187" s="2"/>
      <c r="C187" s="2"/>
    </row>
    <row r="188" spans="2:3" s="1" customFormat="1" ht="12" hidden="1" customHeight="1" x14ac:dyDescent="0.2">
      <c r="B188" s="2"/>
      <c r="C188" s="2"/>
    </row>
    <row r="189" spans="2:3" s="1" customFormat="1" ht="12" hidden="1" customHeight="1" x14ac:dyDescent="0.2">
      <c r="B189" s="2"/>
      <c r="C189" s="2"/>
    </row>
    <row r="190" spans="2:3" s="1" customFormat="1" ht="12" hidden="1" customHeight="1" x14ac:dyDescent="0.2">
      <c r="B190" s="2"/>
      <c r="C190" s="2"/>
    </row>
    <row r="191" spans="2:3" s="1" customFormat="1" ht="12" hidden="1" customHeight="1" x14ac:dyDescent="0.2">
      <c r="B191" s="2"/>
      <c r="C191" s="2"/>
    </row>
    <row r="192" spans="2:3" s="1" customFormat="1" ht="12" hidden="1" customHeight="1" x14ac:dyDescent="0.2">
      <c r="B192" s="2"/>
      <c r="C192" s="2"/>
    </row>
    <row r="193" spans="2:3" s="1" customFormat="1" ht="12" hidden="1" customHeight="1" x14ac:dyDescent="0.2">
      <c r="B193" s="2"/>
      <c r="C193" s="2"/>
    </row>
    <row r="194" spans="2:3" s="1" customFormat="1" ht="12" hidden="1" customHeight="1" x14ac:dyDescent="0.2">
      <c r="B194" s="2"/>
      <c r="C194" s="2"/>
    </row>
    <row r="195" spans="2:3" s="1" customFormat="1" ht="12" hidden="1" customHeight="1" x14ac:dyDescent="0.2">
      <c r="B195" s="2"/>
      <c r="C195" s="2"/>
    </row>
    <row r="196" spans="2:3" s="1" customFormat="1" ht="12" hidden="1" customHeight="1" x14ac:dyDescent="0.2">
      <c r="B196" s="2"/>
      <c r="C196" s="2"/>
    </row>
    <row r="197" spans="2:3" s="1" customFormat="1" ht="12" hidden="1" customHeight="1" x14ac:dyDescent="0.2">
      <c r="B197" s="2"/>
      <c r="C197" s="2"/>
    </row>
    <row r="198" spans="2:3" s="1" customFormat="1" ht="12" hidden="1" customHeight="1" x14ac:dyDescent="0.2">
      <c r="B198" s="2"/>
      <c r="C198" s="2"/>
    </row>
    <row r="199" spans="2:3" s="1" customFormat="1" ht="12" hidden="1" customHeight="1" x14ac:dyDescent="0.2">
      <c r="B199" s="2"/>
      <c r="C199" s="2"/>
    </row>
    <row r="200" spans="2:3" s="1" customFormat="1" ht="12" hidden="1" customHeight="1" x14ac:dyDescent="0.2">
      <c r="B200" s="2"/>
      <c r="C200" s="2"/>
    </row>
    <row r="201" spans="2:3" s="1" customFormat="1" ht="12" hidden="1" customHeight="1" x14ac:dyDescent="0.2">
      <c r="B201" s="2"/>
      <c r="C201" s="2"/>
    </row>
    <row r="202" spans="2:3" s="1" customFormat="1" ht="12" hidden="1" customHeight="1" x14ac:dyDescent="0.2">
      <c r="B202" s="2"/>
      <c r="C202" s="2"/>
    </row>
    <row r="203" spans="2:3" s="1" customFormat="1" ht="12" hidden="1" customHeight="1" x14ac:dyDescent="0.2">
      <c r="B203" s="2"/>
      <c r="C203" s="2"/>
    </row>
    <row r="204" spans="2:3" s="1" customFormat="1" ht="12" hidden="1" customHeight="1" x14ac:dyDescent="0.2">
      <c r="B204" s="2"/>
      <c r="C204" s="2"/>
    </row>
    <row r="205" spans="2:3" s="1" customFormat="1" ht="12" hidden="1" customHeight="1" x14ac:dyDescent="0.2">
      <c r="B205" s="2"/>
      <c r="C205" s="2"/>
    </row>
    <row r="206" spans="2:3" s="1" customFormat="1" ht="12" hidden="1" customHeight="1" x14ac:dyDescent="0.2">
      <c r="B206" s="2"/>
      <c r="C206" s="2"/>
    </row>
    <row r="207" spans="2:3" s="1" customFormat="1" ht="12" hidden="1" customHeight="1" x14ac:dyDescent="0.2">
      <c r="B207" s="2"/>
      <c r="C207" s="2"/>
    </row>
    <row r="208" spans="2:3" s="1" customFormat="1" ht="12" hidden="1" customHeight="1" x14ac:dyDescent="0.2">
      <c r="B208" s="2"/>
      <c r="C208" s="2"/>
    </row>
    <row r="209" spans="2:3" s="1" customFormat="1" ht="12" hidden="1" customHeight="1" x14ac:dyDescent="0.2">
      <c r="B209" s="2"/>
      <c r="C209" s="2"/>
    </row>
    <row r="210" spans="2:3" s="1" customFormat="1" ht="12" hidden="1" customHeight="1" x14ac:dyDescent="0.2">
      <c r="B210" s="2"/>
      <c r="C210" s="2"/>
    </row>
    <row r="211" spans="2:3" s="1" customFormat="1" ht="12" hidden="1" customHeight="1" x14ac:dyDescent="0.2">
      <c r="B211" s="2"/>
      <c r="C211" s="2"/>
    </row>
    <row r="212" spans="2:3" s="1" customFormat="1" ht="12" hidden="1" customHeight="1" x14ac:dyDescent="0.2">
      <c r="B212" s="2"/>
      <c r="C212" s="2"/>
    </row>
    <row r="213" spans="2:3" s="1" customFormat="1" ht="12" hidden="1" customHeight="1" x14ac:dyDescent="0.2">
      <c r="B213" s="2"/>
      <c r="C213" s="2"/>
    </row>
    <row r="214" spans="2:3" s="1" customFormat="1" ht="12" hidden="1" customHeight="1" x14ac:dyDescent="0.2">
      <c r="B214" s="2"/>
      <c r="C214" s="2"/>
    </row>
    <row r="215" spans="2:3" s="1" customFormat="1" ht="12" hidden="1" customHeight="1" x14ac:dyDescent="0.2">
      <c r="B215" s="2"/>
      <c r="C215" s="2"/>
    </row>
    <row r="216" spans="2:3" s="1" customFormat="1" ht="12" hidden="1" customHeight="1" x14ac:dyDescent="0.2">
      <c r="B216" s="2"/>
      <c r="C216" s="2"/>
    </row>
    <row r="217" spans="2:3" s="1" customFormat="1" ht="12" hidden="1" customHeight="1" x14ac:dyDescent="0.2">
      <c r="B217" s="2"/>
      <c r="C217" s="2"/>
    </row>
    <row r="218" spans="2:3" s="1" customFormat="1" ht="12" hidden="1" customHeight="1" x14ac:dyDescent="0.2">
      <c r="B218" s="2"/>
      <c r="C218" s="2"/>
    </row>
    <row r="219" spans="2:3" s="1" customFormat="1" ht="12" hidden="1" customHeight="1" x14ac:dyDescent="0.2">
      <c r="B219" s="2"/>
      <c r="C219" s="2"/>
    </row>
    <row r="220" spans="2:3" s="1" customFormat="1" ht="12" hidden="1" customHeight="1" x14ac:dyDescent="0.2">
      <c r="B220" s="2"/>
      <c r="C220" s="2"/>
    </row>
    <row r="221" spans="2:3" s="1" customFormat="1" ht="12" hidden="1" customHeight="1" x14ac:dyDescent="0.2">
      <c r="B221" s="2"/>
      <c r="C221" s="2"/>
    </row>
    <row r="222" spans="2:3" s="1" customFormat="1" ht="12" hidden="1" customHeight="1" x14ac:dyDescent="0.2">
      <c r="B222" s="2"/>
      <c r="C222" s="2"/>
    </row>
    <row r="223" spans="2:3" s="1" customFormat="1" ht="12" hidden="1" customHeight="1" x14ac:dyDescent="0.2">
      <c r="B223" s="2"/>
      <c r="C223" s="2"/>
    </row>
    <row r="224" spans="2:3" s="1" customFormat="1" ht="12" hidden="1" customHeight="1" x14ac:dyDescent="0.2">
      <c r="B224" s="2"/>
      <c r="C224" s="2"/>
    </row>
    <row r="225" spans="2:3" s="1" customFormat="1" ht="12" hidden="1" customHeight="1" x14ac:dyDescent="0.2">
      <c r="B225" s="2"/>
      <c r="C225" s="2"/>
    </row>
    <row r="226" spans="2:3" s="1" customFormat="1" ht="12" hidden="1" customHeight="1" x14ac:dyDescent="0.2">
      <c r="B226" s="2"/>
      <c r="C226" s="2"/>
    </row>
    <row r="227" spans="2:3" s="1" customFormat="1" ht="12" hidden="1" customHeight="1" x14ac:dyDescent="0.2">
      <c r="B227" s="2"/>
      <c r="C227" s="2"/>
    </row>
    <row r="228" spans="2:3" s="1" customFormat="1" ht="12" hidden="1" customHeight="1" x14ac:dyDescent="0.2">
      <c r="B228" s="2"/>
      <c r="C228" s="2"/>
    </row>
    <row r="229" spans="2:3" s="1" customFormat="1" ht="12" hidden="1" customHeight="1" x14ac:dyDescent="0.2">
      <c r="B229" s="2"/>
      <c r="C229" s="2"/>
    </row>
    <row r="230" spans="2:3" s="1" customFormat="1" ht="12" hidden="1" customHeight="1" x14ac:dyDescent="0.2">
      <c r="B230" s="2"/>
      <c r="C230" s="2"/>
    </row>
    <row r="231" spans="2:3" s="1" customFormat="1" ht="12" hidden="1" customHeight="1" x14ac:dyDescent="0.2">
      <c r="B231" s="2"/>
      <c r="C231" s="2"/>
    </row>
    <row r="232" spans="2:3" s="1" customFormat="1" ht="12" hidden="1" customHeight="1" x14ac:dyDescent="0.2">
      <c r="B232" s="2"/>
      <c r="C232" s="2"/>
    </row>
    <row r="233" spans="2:3" s="1" customFormat="1" ht="12" hidden="1" customHeight="1" x14ac:dyDescent="0.2">
      <c r="B233" s="2"/>
      <c r="C233" s="2"/>
    </row>
    <row r="234" spans="2:3" s="1" customFormat="1" ht="12" hidden="1" customHeight="1" x14ac:dyDescent="0.2">
      <c r="B234" s="2"/>
      <c r="C234" s="2"/>
    </row>
    <row r="235" spans="2:3" s="1" customFormat="1" ht="12" hidden="1" customHeight="1" x14ac:dyDescent="0.2">
      <c r="B235" s="2"/>
      <c r="C235" s="2"/>
    </row>
    <row r="236" spans="2:3" s="1" customFormat="1" ht="12" hidden="1" customHeight="1" x14ac:dyDescent="0.2">
      <c r="B236" s="2"/>
      <c r="C236" s="2"/>
    </row>
    <row r="237" spans="2:3" s="1" customFormat="1" ht="12" hidden="1" customHeight="1" x14ac:dyDescent="0.2">
      <c r="B237" s="2"/>
      <c r="C237" s="2"/>
    </row>
    <row r="238" spans="2:3" s="1" customFormat="1" ht="12" hidden="1" customHeight="1" x14ac:dyDescent="0.2">
      <c r="B238" s="2"/>
      <c r="C238" s="2"/>
    </row>
    <row r="239" spans="2:3" s="1" customFormat="1" ht="12" hidden="1" customHeight="1" x14ac:dyDescent="0.2">
      <c r="B239" s="2"/>
      <c r="C239" s="2"/>
    </row>
    <row r="240" spans="2:3" s="1" customFormat="1" ht="12" hidden="1" customHeight="1" x14ac:dyDescent="0.2">
      <c r="B240" s="2"/>
      <c r="C240" s="2"/>
    </row>
    <row r="241" spans="2:15" s="1" customFormat="1" ht="12" hidden="1" customHeight="1" x14ac:dyDescent="0.2">
      <c r="B241" s="2"/>
      <c r="C241" s="2"/>
    </row>
    <row r="242" spans="2:15" s="1" customFormat="1" ht="12" hidden="1" customHeight="1" x14ac:dyDescent="0.2">
      <c r="B242" s="2"/>
      <c r="C242" s="2"/>
    </row>
    <row r="243" spans="2:15" s="1" customFormat="1" ht="12" hidden="1" customHeight="1" x14ac:dyDescent="0.2">
      <c r="B243" s="2"/>
      <c r="C243" s="2"/>
    </row>
    <row r="244" spans="2:15" s="1" customFormat="1" ht="12" hidden="1" customHeight="1" x14ac:dyDescent="0.2">
      <c r="B244" s="2"/>
      <c r="C244" s="2"/>
      <c r="O244" s="2"/>
    </row>
    <row r="245" spans="2:15" s="1" customFormat="1" ht="12" hidden="1" customHeight="1" x14ac:dyDescent="0.2">
      <c r="B245" s="2"/>
      <c r="C245" s="2"/>
      <c r="O245" s="2"/>
    </row>
    <row r="246" spans="2:15" s="1" customFormat="1" ht="12" hidden="1" customHeight="1" x14ac:dyDescent="0.2">
      <c r="B246" s="2"/>
      <c r="C246" s="2"/>
      <c r="O246" s="2"/>
    </row>
    <row r="247" spans="2:15" ht="12" hidden="1" customHeight="1" x14ac:dyDescent="0.2"/>
    <row r="248" spans="2:15" ht="12" hidden="1" customHeight="1" x14ac:dyDescent="0.2"/>
    <row r="249" spans="2:15" ht="12" hidden="1" customHeight="1" x14ac:dyDescent="0.2"/>
    <row r="250" spans="2:15" ht="12" hidden="1" customHeight="1" x14ac:dyDescent="0.2"/>
    <row r="251" spans="2:15" ht="12" hidden="1" customHeight="1" x14ac:dyDescent="0.2"/>
    <row r="252" spans="2:15" ht="12" hidden="1" customHeight="1" x14ac:dyDescent="0.2"/>
    <row r="253" spans="2:15" ht="12" hidden="1" customHeight="1" x14ac:dyDescent="0.2"/>
    <row r="254" spans="2:15" ht="12" hidden="1" customHeight="1" x14ac:dyDescent="0.2"/>
    <row r="255" spans="2:15" ht="12" hidden="1" customHeight="1" x14ac:dyDescent="0.2"/>
    <row r="256" spans="2:15" ht="12" hidden="1" customHeight="1" x14ac:dyDescent="0.2"/>
    <row r="257" spans="2:15" ht="12" hidden="1" customHeight="1" x14ac:dyDescent="0.2"/>
    <row r="258" spans="2:15" s="1" customFormat="1" ht="12" hidden="1" customHeight="1" x14ac:dyDescent="0.2">
      <c r="B258" s="2"/>
      <c r="C258" s="2"/>
      <c r="O258" s="2"/>
    </row>
    <row r="259" spans="2:15" s="1" customFormat="1" ht="12" hidden="1" customHeight="1" x14ac:dyDescent="0.2">
      <c r="B259" s="2"/>
      <c r="C259" s="2"/>
      <c r="O259" s="2"/>
    </row>
    <row r="260" spans="2:15" s="1" customFormat="1" ht="12" hidden="1" customHeight="1" x14ac:dyDescent="0.2">
      <c r="B260" s="2"/>
      <c r="C260" s="2"/>
      <c r="O260" s="2"/>
    </row>
    <row r="261" spans="2:15" s="1" customFormat="1" ht="12" hidden="1" customHeight="1" x14ac:dyDescent="0.2">
      <c r="B261" s="2"/>
      <c r="C261" s="2"/>
      <c r="O261" s="2"/>
    </row>
    <row r="262" spans="2:15" s="1" customFormat="1" ht="12" hidden="1" customHeight="1" x14ac:dyDescent="0.2">
      <c r="B262" s="2"/>
      <c r="C262" s="2"/>
      <c r="O262" s="2"/>
    </row>
    <row r="263" spans="2:15" s="1" customFormat="1" ht="12" hidden="1" customHeight="1" x14ac:dyDescent="0.2">
      <c r="B263" s="2"/>
      <c r="C263" s="2"/>
      <c r="O263" s="2"/>
    </row>
    <row r="264" spans="2:15" s="1" customFormat="1" ht="12" hidden="1" customHeight="1" x14ac:dyDescent="0.2">
      <c r="B264" s="2"/>
      <c r="C264" s="2"/>
      <c r="O264" s="2"/>
    </row>
    <row r="265" spans="2:15" s="1" customFormat="1" ht="12" hidden="1" customHeight="1" x14ac:dyDescent="0.2">
      <c r="B265" s="2"/>
      <c r="C265" s="2"/>
      <c r="O265" s="2"/>
    </row>
    <row r="266" spans="2:15" s="1" customFormat="1" ht="12" hidden="1" customHeight="1" x14ac:dyDescent="0.2">
      <c r="B266" s="2"/>
      <c r="C266" s="2"/>
      <c r="O266" s="2"/>
    </row>
    <row r="267" spans="2:15" s="1" customFormat="1" ht="12" hidden="1" customHeight="1" x14ac:dyDescent="0.2">
      <c r="B267" s="2"/>
      <c r="C267" s="2"/>
      <c r="O267" s="2"/>
    </row>
    <row r="268" spans="2:15" s="1" customFormat="1" ht="12" hidden="1" customHeight="1" x14ac:dyDescent="0.2">
      <c r="B268" s="2"/>
      <c r="C268" s="2"/>
      <c r="O268" s="2"/>
    </row>
    <row r="269" spans="2:15" s="1" customFormat="1" ht="12" hidden="1" customHeight="1" x14ac:dyDescent="0.2">
      <c r="B269" s="2"/>
      <c r="C269" s="2"/>
      <c r="O269" s="2"/>
    </row>
    <row r="270" spans="2:15" s="1" customFormat="1" ht="12" hidden="1" customHeight="1" x14ac:dyDescent="0.2">
      <c r="B270" s="2"/>
      <c r="C270" s="2"/>
      <c r="O270" s="2"/>
    </row>
    <row r="271" spans="2:15" s="1" customFormat="1" ht="12" hidden="1" customHeight="1" x14ac:dyDescent="0.2">
      <c r="B271" s="2"/>
      <c r="C271" s="2"/>
      <c r="O271" s="2"/>
    </row>
    <row r="272" spans="2:15" s="1" customFormat="1" ht="12" hidden="1" customHeight="1" x14ac:dyDescent="0.2">
      <c r="B272" s="2"/>
      <c r="C272" s="2"/>
      <c r="O272" s="2"/>
    </row>
    <row r="273" spans="2:15" s="1" customFormat="1" ht="12" hidden="1" customHeight="1" x14ac:dyDescent="0.2">
      <c r="B273" s="2"/>
      <c r="C273" s="2"/>
      <c r="O273" s="2"/>
    </row>
    <row r="274" spans="2:15" s="1" customFormat="1" ht="12" hidden="1" customHeight="1" x14ac:dyDescent="0.2">
      <c r="B274" s="2"/>
      <c r="C274" s="2"/>
      <c r="O274" s="2"/>
    </row>
    <row r="275" spans="2:15" s="1" customFormat="1" ht="12" hidden="1" customHeight="1" x14ac:dyDescent="0.2">
      <c r="B275" s="2"/>
      <c r="C275" s="2"/>
      <c r="O275" s="2"/>
    </row>
    <row r="276" spans="2:15" s="1" customFormat="1" ht="12" hidden="1" customHeight="1" x14ac:dyDescent="0.2">
      <c r="B276" s="2"/>
      <c r="C276" s="2"/>
      <c r="O276" s="2"/>
    </row>
    <row r="277" spans="2:15" s="1" customFormat="1" ht="12" hidden="1" customHeight="1" x14ac:dyDescent="0.2">
      <c r="B277" s="2"/>
      <c r="C277" s="2"/>
      <c r="O277" s="2"/>
    </row>
    <row r="278" spans="2:15" s="1" customFormat="1" ht="12" hidden="1" customHeight="1" x14ac:dyDescent="0.2">
      <c r="B278" s="2"/>
      <c r="C278" s="2"/>
      <c r="O278" s="2"/>
    </row>
    <row r="279" spans="2:15" s="1" customFormat="1" ht="12" hidden="1" customHeight="1" x14ac:dyDescent="0.2">
      <c r="B279" s="2"/>
      <c r="C279" s="2"/>
      <c r="O279" s="2"/>
    </row>
    <row r="280" spans="2:15" s="1" customFormat="1" ht="12" hidden="1" customHeight="1" x14ac:dyDescent="0.2">
      <c r="B280" s="2"/>
      <c r="C280" s="2"/>
      <c r="O280" s="2"/>
    </row>
    <row r="281" spans="2:15" s="1" customFormat="1" ht="12" hidden="1" customHeight="1" x14ac:dyDescent="0.2">
      <c r="B281" s="2"/>
      <c r="C281" s="2"/>
      <c r="O281" s="2"/>
    </row>
    <row r="282" spans="2:15" s="1" customFormat="1" ht="12" hidden="1" customHeight="1" x14ac:dyDescent="0.2">
      <c r="B282" s="2"/>
      <c r="C282" s="2"/>
      <c r="O282" s="2"/>
    </row>
    <row r="283" spans="2:15" s="1" customFormat="1" ht="12" hidden="1" customHeight="1" x14ac:dyDescent="0.2">
      <c r="B283" s="2"/>
      <c r="C283" s="2"/>
      <c r="O283" s="2"/>
    </row>
    <row r="284" spans="2:15" s="1" customFormat="1" ht="12" hidden="1" customHeight="1" x14ac:dyDescent="0.2">
      <c r="B284" s="2"/>
      <c r="C284" s="2"/>
      <c r="O284" s="2"/>
    </row>
    <row r="285" spans="2:15" s="1" customFormat="1" ht="12" hidden="1" customHeight="1" x14ac:dyDescent="0.2">
      <c r="B285" s="2"/>
      <c r="C285" s="2"/>
      <c r="O285" s="2"/>
    </row>
    <row r="286" spans="2:15" s="1" customFormat="1" ht="12" hidden="1" customHeight="1" x14ac:dyDescent="0.2">
      <c r="B286" s="2"/>
      <c r="C286" s="2"/>
      <c r="O286" s="2"/>
    </row>
    <row r="287" spans="2:15" s="1" customFormat="1" ht="12" hidden="1" customHeight="1" x14ac:dyDescent="0.2">
      <c r="B287" s="2"/>
      <c r="C287" s="2"/>
      <c r="O287" s="2"/>
    </row>
    <row r="288" spans="2:15" s="1" customFormat="1" ht="12" hidden="1" customHeight="1" x14ac:dyDescent="0.2">
      <c r="B288" s="2"/>
      <c r="C288" s="2"/>
      <c r="O288" s="2"/>
    </row>
    <row r="289" spans="2:15" s="1" customFormat="1" ht="12" hidden="1" customHeight="1" x14ac:dyDescent="0.2">
      <c r="B289" s="2"/>
      <c r="C289" s="2"/>
      <c r="O289" s="2"/>
    </row>
    <row r="290" spans="2:15" s="1" customFormat="1" ht="12" hidden="1" customHeight="1" x14ac:dyDescent="0.2">
      <c r="B290" s="2"/>
      <c r="C290" s="2"/>
      <c r="O290" s="2"/>
    </row>
    <row r="291" spans="2:15" s="1" customFormat="1" ht="12" hidden="1" customHeight="1" x14ac:dyDescent="0.2">
      <c r="B291" s="2"/>
      <c r="C291" s="2"/>
      <c r="O291" s="2"/>
    </row>
    <row r="292" spans="2:15" s="1" customFormat="1" ht="12" hidden="1" customHeight="1" x14ac:dyDescent="0.2">
      <c r="B292" s="2"/>
      <c r="C292" s="2"/>
      <c r="O292" s="2"/>
    </row>
    <row r="293" spans="2:15" s="1" customFormat="1" ht="12" hidden="1" customHeight="1" x14ac:dyDescent="0.2">
      <c r="B293" s="2"/>
      <c r="C293" s="2"/>
      <c r="O293" s="2"/>
    </row>
    <row r="294" spans="2:15" s="1" customFormat="1" ht="12" hidden="1" customHeight="1" x14ac:dyDescent="0.2">
      <c r="B294" s="2"/>
      <c r="C294" s="2"/>
      <c r="O294" s="2"/>
    </row>
    <row r="295" spans="2:15" s="1" customFormat="1" ht="12" hidden="1" customHeight="1" x14ac:dyDescent="0.2">
      <c r="B295" s="2"/>
      <c r="C295" s="2"/>
      <c r="O295" s="2"/>
    </row>
    <row r="296" spans="2:15" s="1" customFormat="1" ht="12" hidden="1" customHeight="1" x14ac:dyDescent="0.2">
      <c r="B296" s="2"/>
      <c r="C296" s="2"/>
      <c r="O296" s="2"/>
    </row>
    <row r="297" spans="2:15" s="1" customFormat="1" ht="12" hidden="1" customHeight="1" x14ac:dyDescent="0.2">
      <c r="B297" s="2"/>
      <c r="C297" s="2"/>
      <c r="O297" s="2"/>
    </row>
    <row r="298" spans="2:15" s="1" customFormat="1" ht="12" hidden="1" customHeight="1" x14ac:dyDescent="0.2">
      <c r="B298" s="2"/>
      <c r="C298" s="2"/>
      <c r="O298" s="2"/>
    </row>
    <row r="299" spans="2:15" s="1" customFormat="1" ht="12" hidden="1" customHeight="1" x14ac:dyDescent="0.2">
      <c r="B299" s="2"/>
      <c r="C299" s="2"/>
      <c r="O299" s="2"/>
    </row>
    <row r="300" spans="2:15" s="1" customFormat="1" ht="12" hidden="1" customHeight="1" x14ac:dyDescent="0.2">
      <c r="B300" s="2"/>
      <c r="C300" s="2"/>
      <c r="O300" s="2"/>
    </row>
    <row r="301" spans="2:15" ht="12" hidden="1" customHeight="1" x14ac:dyDescent="0.2"/>
    <row r="302" spans="2:15" ht="12" hidden="1" customHeight="1" x14ac:dyDescent="0.2"/>
    <row r="303" spans="2:15" ht="12" hidden="1" customHeight="1" x14ac:dyDescent="0.2"/>
    <row r="304" spans="2:15" ht="12" hidden="1" customHeight="1" x14ac:dyDescent="0.2"/>
    <row r="305" spans="2:3" s="1" customFormat="1" ht="12" hidden="1" customHeight="1" x14ac:dyDescent="0.2">
      <c r="B305" s="2"/>
      <c r="C305" s="2"/>
    </row>
    <row r="306" spans="2:3" s="1" customFormat="1" ht="12" hidden="1" customHeight="1" x14ac:dyDescent="0.2">
      <c r="B306" s="2"/>
      <c r="C306" s="2"/>
    </row>
    <row r="307" spans="2:3" s="1" customFormat="1" ht="12" hidden="1" customHeight="1" x14ac:dyDescent="0.2">
      <c r="B307" s="2"/>
      <c r="C307" s="2"/>
    </row>
    <row r="308" spans="2:3" s="1" customFormat="1" ht="12" hidden="1" customHeight="1" x14ac:dyDescent="0.2">
      <c r="B308" s="2"/>
      <c r="C308" s="2"/>
    </row>
    <row r="309" spans="2:3" s="1" customFormat="1" ht="12" hidden="1" customHeight="1" x14ac:dyDescent="0.2">
      <c r="B309" s="2"/>
      <c r="C309" s="2"/>
    </row>
    <row r="310" spans="2:3" s="1" customFormat="1" ht="12" hidden="1" customHeight="1" x14ac:dyDescent="0.2">
      <c r="B310" s="2"/>
      <c r="C310" s="2"/>
    </row>
    <row r="311" spans="2:3" s="1" customFormat="1" ht="12" hidden="1" customHeight="1" x14ac:dyDescent="0.2">
      <c r="B311" s="2"/>
      <c r="C311" s="2"/>
    </row>
    <row r="312" spans="2:3" s="1" customFormat="1" ht="12" hidden="1" customHeight="1" x14ac:dyDescent="0.2">
      <c r="B312" s="2"/>
      <c r="C312" s="2"/>
    </row>
    <row r="313" spans="2:3" s="1" customFormat="1" ht="12" hidden="1" customHeight="1" x14ac:dyDescent="0.2">
      <c r="B313" s="2"/>
      <c r="C313" s="2"/>
    </row>
    <row r="314" spans="2:3" s="1" customFormat="1" ht="12" hidden="1" customHeight="1" x14ac:dyDescent="0.2">
      <c r="B314" s="2"/>
      <c r="C314" s="2"/>
    </row>
    <row r="315" spans="2:3" s="1" customFormat="1" ht="12" hidden="1" customHeight="1" x14ac:dyDescent="0.2">
      <c r="B315" s="2"/>
      <c r="C315" s="2"/>
    </row>
    <row r="316" spans="2:3" s="1" customFormat="1" ht="12" hidden="1" customHeight="1" x14ac:dyDescent="0.2">
      <c r="B316" s="2"/>
      <c r="C316" s="2"/>
    </row>
    <row r="317" spans="2:3" s="1" customFormat="1" ht="12" hidden="1" customHeight="1" x14ac:dyDescent="0.2">
      <c r="B317" s="2"/>
      <c r="C317" s="2"/>
    </row>
    <row r="318" spans="2:3" s="1" customFormat="1" ht="12" hidden="1" customHeight="1" x14ac:dyDescent="0.2">
      <c r="B318" s="2"/>
      <c r="C318" s="2"/>
    </row>
    <row r="319" spans="2:3" s="1" customFormat="1" ht="12" hidden="1" customHeight="1" x14ac:dyDescent="0.2">
      <c r="B319" s="2"/>
      <c r="C319" s="2"/>
    </row>
    <row r="320" spans="2:3" s="1" customFormat="1" ht="12" hidden="1" customHeight="1" x14ac:dyDescent="0.2">
      <c r="B320" s="2"/>
      <c r="C320" s="2"/>
    </row>
    <row r="321" spans="2:3" s="1" customFormat="1" ht="12" hidden="1" customHeight="1" x14ac:dyDescent="0.2">
      <c r="B321" s="2"/>
      <c r="C321" s="2"/>
    </row>
    <row r="322" spans="2:3" s="1" customFormat="1" ht="12" hidden="1" customHeight="1" x14ac:dyDescent="0.2">
      <c r="B322" s="2"/>
      <c r="C322" s="2"/>
    </row>
    <row r="323" spans="2:3" s="1" customFormat="1" ht="12" hidden="1" customHeight="1" x14ac:dyDescent="0.2">
      <c r="B323" s="2"/>
      <c r="C323" s="2"/>
    </row>
    <row r="324" spans="2:3" s="1" customFormat="1" ht="12" hidden="1" customHeight="1" x14ac:dyDescent="0.2">
      <c r="B324" s="2"/>
      <c r="C324" s="2"/>
    </row>
    <row r="325" spans="2:3" s="1" customFormat="1" ht="12" hidden="1" customHeight="1" x14ac:dyDescent="0.2">
      <c r="B325" s="2"/>
      <c r="C325" s="2"/>
    </row>
    <row r="326" spans="2:3" s="1" customFormat="1" ht="12" hidden="1" customHeight="1" x14ac:dyDescent="0.2">
      <c r="B326" s="2"/>
      <c r="C326" s="2"/>
    </row>
    <row r="327" spans="2:3" s="1" customFormat="1" ht="12" hidden="1" customHeight="1" x14ac:dyDescent="0.2">
      <c r="B327" s="2"/>
      <c r="C327" s="2"/>
    </row>
    <row r="328" spans="2:3" s="1" customFormat="1" ht="12" hidden="1" customHeight="1" x14ac:dyDescent="0.2">
      <c r="B328" s="2"/>
      <c r="C328" s="2"/>
    </row>
    <row r="329" spans="2:3" s="1" customFormat="1" ht="12" hidden="1" customHeight="1" x14ac:dyDescent="0.2">
      <c r="B329" s="2"/>
      <c r="C329" s="2"/>
    </row>
    <row r="330" spans="2:3" s="1" customFormat="1" ht="12" hidden="1" customHeight="1" x14ac:dyDescent="0.2">
      <c r="B330" s="2"/>
      <c r="C330" s="2"/>
    </row>
    <row r="331" spans="2:3" s="1" customFormat="1" ht="12" hidden="1" customHeight="1" x14ac:dyDescent="0.2">
      <c r="B331" s="2"/>
      <c r="C331" s="2"/>
    </row>
    <row r="332" spans="2:3" s="1" customFormat="1" ht="12" hidden="1" customHeight="1" x14ac:dyDescent="0.2">
      <c r="B332" s="2"/>
      <c r="C332" s="2"/>
    </row>
    <row r="333" spans="2:3" s="1" customFormat="1" ht="12" hidden="1" customHeight="1" x14ac:dyDescent="0.2">
      <c r="B333" s="2"/>
      <c r="C333" s="2"/>
    </row>
    <row r="334" spans="2:3" s="1" customFormat="1" ht="12" hidden="1" customHeight="1" x14ac:dyDescent="0.2">
      <c r="B334" s="2"/>
      <c r="C334" s="2"/>
    </row>
    <row r="335" spans="2:3" s="1" customFormat="1" ht="12" hidden="1" customHeight="1" x14ac:dyDescent="0.2">
      <c r="B335" s="2"/>
      <c r="C335" s="2"/>
    </row>
    <row r="336" spans="2:3" s="1" customFormat="1" ht="12" hidden="1" customHeight="1" x14ac:dyDescent="0.2">
      <c r="B336" s="2"/>
      <c r="C336" s="2"/>
    </row>
    <row r="337" spans="2:3" s="1" customFormat="1" ht="12" hidden="1" customHeight="1" x14ac:dyDescent="0.2">
      <c r="B337" s="2"/>
      <c r="C337" s="2"/>
    </row>
    <row r="338" spans="2:3" s="1" customFormat="1" ht="12" hidden="1" customHeight="1" x14ac:dyDescent="0.2">
      <c r="B338" s="2"/>
      <c r="C338" s="2"/>
    </row>
    <row r="339" spans="2:3" s="1" customFormat="1" ht="12" hidden="1" customHeight="1" x14ac:dyDescent="0.2">
      <c r="B339" s="2"/>
      <c r="C339" s="2"/>
    </row>
    <row r="340" spans="2:3" s="1" customFormat="1" ht="12" hidden="1" customHeight="1" x14ac:dyDescent="0.2">
      <c r="B340" s="2"/>
      <c r="C340" s="2"/>
    </row>
    <row r="341" spans="2:3" s="1" customFormat="1" ht="12" hidden="1" customHeight="1" x14ac:dyDescent="0.2">
      <c r="B341" s="2"/>
      <c r="C341" s="2"/>
    </row>
    <row r="342" spans="2:3" s="1" customFormat="1" ht="12" hidden="1" customHeight="1" x14ac:dyDescent="0.2">
      <c r="B342" s="2"/>
      <c r="C342" s="2"/>
    </row>
    <row r="343" spans="2:3" s="1" customFormat="1" ht="12" hidden="1" customHeight="1" x14ac:dyDescent="0.2">
      <c r="B343" s="2"/>
      <c r="C343" s="2"/>
    </row>
    <row r="344" spans="2:3" s="1" customFormat="1" ht="12" hidden="1" customHeight="1" x14ac:dyDescent="0.2">
      <c r="B344" s="2"/>
      <c r="C344" s="2"/>
    </row>
    <row r="345" spans="2:3" s="1" customFormat="1" ht="12" hidden="1" customHeight="1" x14ac:dyDescent="0.2">
      <c r="B345" s="2"/>
      <c r="C345" s="2"/>
    </row>
    <row r="346" spans="2:3" s="1" customFormat="1" ht="12" hidden="1" customHeight="1" x14ac:dyDescent="0.2">
      <c r="B346" s="2"/>
      <c r="C346" s="2"/>
    </row>
    <row r="347" spans="2:3" s="1" customFormat="1" ht="12" hidden="1" customHeight="1" x14ac:dyDescent="0.2">
      <c r="B347" s="2"/>
      <c r="C347" s="2"/>
    </row>
    <row r="348" spans="2:3" s="1" customFormat="1" ht="12" hidden="1" customHeight="1" x14ac:dyDescent="0.2">
      <c r="B348" s="2"/>
      <c r="C348" s="2"/>
    </row>
    <row r="349" spans="2:3" s="1" customFormat="1" ht="12" hidden="1" customHeight="1" x14ac:dyDescent="0.2">
      <c r="B349" s="2"/>
      <c r="C349" s="2"/>
    </row>
    <row r="350" spans="2:3" s="1" customFormat="1" ht="12" hidden="1" customHeight="1" x14ac:dyDescent="0.2">
      <c r="B350" s="2"/>
      <c r="C350" s="2"/>
    </row>
    <row r="351" spans="2:3" s="1" customFormat="1" ht="12" hidden="1" customHeight="1" x14ac:dyDescent="0.2">
      <c r="B351" s="2"/>
      <c r="C351" s="2"/>
    </row>
    <row r="352" spans="2:3" s="1" customFormat="1" ht="12" hidden="1" customHeight="1" x14ac:dyDescent="0.2">
      <c r="B352" s="2"/>
      <c r="C352" s="2"/>
    </row>
    <row r="353" spans="2:3" s="1" customFormat="1" ht="12" hidden="1" customHeight="1" x14ac:dyDescent="0.2">
      <c r="B353" s="2"/>
      <c r="C353" s="2"/>
    </row>
    <row r="354" spans="2:3" s="1" customFormat="1" ht="12" hidden="1" customHeight="1" x14ac:dyDescent="0.2">
      <c r="B354" s="2"/>
      <c r="C354" s="2"/>
    </row>
    <row r="355" spans="2:3" s="1" customFormat="1" ht="12" hidden="1" customHeight="1" x14ac:dyDescent="0.2">
      <c r="B355" s="2"/>
      <c r="C355" s="2"/>
    </row>
    <row r="356" spans="2:3" s="1" customFormat="1" ht="12" hidden="1" customHeight="1" x14ac:dyDescent="0.2">
      <c r="B356" s="2"/>
      <c r="C356" s="2"/>
    </row>
    <row r="357" spans="2:3" s="1" customFormat="1" ht="12" hidden="1" customHeight="1" x14ac:dyDescent="0.2">
      <c r="B357" s="2"/>
      <c r="C357" s="2"/>
    </row>
    <row r="358" spans="2:3" s="1" customFormat="1" ht="12" hidden="1" customHeight="1" x14ac:dyDescent="0.2">
      <c r="B358" s="2"/>
      <c r="C358" s="2"/>
    </row>
    <row r="359" spans="2:3" s="1" customFormat="1" ht="12" hidden="1" customHeight="1" x14ac:dyDescent="0.2">
      <c r="B359" s="2"/>
      <c r="C359" s="2"/>
    </row>
    <row r="360" spans="2:3" s="1" customFormat="1" ht="12" hidden="1" customHeight="1" x14ac:dyDescent="0.2">
      <c r="B360" s="2"/>
      <c r="C360" s="2"/>
    </row>
    <row r="361" spans="2:3" s="1" customFormat="1" ht="12" hidden="1" customHeight="1" x14ac:dyDescent="0.2">
      <c r="B361" s="2"/>
      <c r="C361" s="2"/>
    </row>
    <row r="362" spans="2:3" s="1" customFormat="1" ht="12" hidden="1" customHeight="1" x14ac:dyDescent="0.2">
      <c r="B362" s="2"/>
      <c r="C362" s="2"/>
    </row>
    <row r="363" spans="2:3" s="1" customFormat="1" ht="12" hidden="1" customHeight="1" x14ac:dyDescent="0.2">
      <c r="B363" s="2"/>
      <c r="C363" s="2"/>
    </row>
    <row r="364" spans="2:3" s="1" customFormat="1" ht="12" hidden="1" customHeight="1" x14ac:dyDescent="0.2">
      <c r="B364" s="2"/>
      <c r="C364" s="2"/>
    </row>
    <row r="365" spans="2:3" s="1" customFormat="1" ht="12" hidden="1" customHeight="1" x14ac:dyDescent="0.2">
      <c r="B365" s="2"/>
      <c r="C365" s="2"/>
    </row>
    <row r="366" spans="2:3" s="1" customFormat="1" ht="12" hidden="1" customHeight="1" x14ac:dyDescent="0.2">
      <c r="B366" s="2"/>
      <c r="C366" s="2"/>
    </row>
    <row r="367" spans="2:3" s="1" customFormat="1" ht="12" hidden="1" customHeight="1" x14ac:dyDescent="0.2">
      <c r="B367" s="2"/>
      <c r="C367" s="2"/>
    </row>
    <row r="368" spans="2:3" s="1" customFormat="1" ht="12" hidden="1" customHeight="1" x14ac:dyDescent="0.2">
      <c r="B368" s="2"/>
      <c r="C368" s="2"/>
    </row>
    <row r="369" spans="2:3" s="1" customFormat="1" ht="12" hidden="1" customHeight="1" x14ac:dyDescent="0.2">
      <c r="B369" s="2"/>
      <c r="C369" s="2"/>
    </row>
    <row r="370" spans="2:3" s="1" customFormat="1" ht="12" hidden="1" customHeight="1" x14ac:dyDescent="0.2">
      <c r="B370" s="2"/>
      <c r="C370" s="2"/>
    </row>
    <row r="371" spans="2:3" s="1" customFormat="1" ht="12" hidden="1" customHeight="1" x14ac:dyDescent="0.2">
      <c r="B371" s="2"/>
      <c r="C371" s="2"/>
    </row>
    <row r="372" spans="2:3" s="1" customFormat="1" ht="12" hidden="1" customHeight="1" x14ac:dyDescent="0.2">
      <c r="B372" s="2"/>
      <c r="C372" s="2"/>
    </row>
    <row r="373" spans="2:3" s="1" customFormat="1" ht="12" hidden="1" customHeight="1" x14ac:dyDescent="0.2">
      <c r="B373" s="2"/>
      <c r="C373" s="2"/>
    </row>
    <row r="374" spans="2:3" s="1" customFormat="1" ht="12" hidden="1" customHeight="1" x14ac:dyDescent="0.2">
      <c r="B374" s="2"/>
      <c r="C374" s="2"/>
    </row>
    <row r="375" spans="2:3" s="1" customFormat="1" ht="12" hidden="1" customHeight="1" x14ac:dyDescent="0.2">
      <c r="B375" s="2"/>
      <c r="C375" s="2"/>
    </row>
    <row r="376" spans="2:3" s="1" customFormat="1" ht="12" hidden="1" customHeight="1" x14ac:dyDescent="0.2">
      <c r="B376" s="2"/>
      <c r="C376" s="2"/>
    </row>
    <row r="377" spans="2:3" s="1" customFormat="1" ht="12" hidden="1" customHeight="1" x14ac:dyDescent="0.2">
      <c r="B377" s="2"/>
      <c r="C377" s="2"/>
    </row>
    <row r="378" spans="2:3" s="1" customFormat="1" ht="12" hidden="1" customHeight="1" x14ac:dyDescent="0.2">
      <c r="B378" s="2"/>
      <c r="C378" s="2"/>
    </row>
    <row r="379" spans="2:3" s="1" customFormat="1" ht="12" hidden="1" customHeight="1" x14ac:dyDescent="0.2">
      <c r="B379" s="2"/>
      <c r="C379" s="2"/>
    </row>
    <row r="380" spans="2:3" s="1" customFormat="1" ht="12" hidden="1" customHeight="1" x14ac:dyDescent="0.2">
      <c r="B380" s="2"/>
      <c r="C380" s="2"/>
    </row>
    <row r="381" spans="2:3" s="1" customFormat="1" ht="12" hidden="1" customHeight="1" x14ac:dyDescent="0.2">
      <c r="B381" s="2"/>
      <c r="C381" s="2"/>
    </row>
    <row r="382" spans="2:3" s="1" customFormat="1" ht="12" hidden="1" customHeight="1" x14ac:dyDescent="0.2">
      <c r="B382" s="2"/>
      <c r="C382" s="2"/>
    </row>
    <row r="383" spans="2:3" s="1" customFormat="1" ht="0" hidden="1" customHeight="1" x14ac:dyDescent="0.2">
      <c r="B383" s="2"/>
      <c r="C383" s="2"/>
    </row>
    <row r="384" spans="2:3" s="1" customFormat="1" ht="0" hidden="1" customHeight="1" x14ac:dyDescent="0.2">
      <c r="B384" s="2"/>
      <c r="C384" s="2"/>
    </row>
    <row r="385" spans="2:3" s="1" customFormat="1" ht="0" hidden="1" customHeight="1" x14ac:dyDescent="0.2">
      <c r="B385" s="2"/>
      <c r="C385" s="2"/>
    </row>
    <row r="386" spans="2:3" s="1" customFormat="1" ht="0" hidden="1" customHeight="1" x14ac:dyDescent="0.2">
      <c r="B386" s="2"/>
      <c r="C386" s="2"/>
    </row>
    <row r="387" spans="2:3" s="1" customFormat="1" ht="0" hidden="1" customHeight="1" x14ac:dyDescent="0.2">
      <c r="B387" s="2"/>
      <c r="C387" s="2"/>
    </row>
    <row r="388" spans="2:3" s="1" customFormat="1" ht="0" hidden="1" customHeight="1" x14ac:dyDescent="0.2">
      <c r="B388" s="2"/>
      <c r="C388" s="2"/>
    </row>
    <row r="389" spans="2:3" s="1" customFormat="1" ht="0" hidden="1" customHeight="1" x14ac:dyDescent="0.2">
      <c r="B389" s="2"/>
      <c r="C389" s="2"/>
    </row>
    <row r="390" spans="2:3" s="1" customFormat="1" ht="0" hidden="1" customHeight="1" x14ac:dyDescent="0.2">
      <c r="B390" s="2"/>
      <c r="C390" s="2"/>
    </row>
    <row r="391" spans="2:3" s="1" customFormat="1" ht="0" hidden="1" customHeight="1" x14ac:dyDescent="0.2">
      <c r="B391" s="2"/>
      <c r="C391" s="2"/>
    </row>
    <row r="392" spans="2:3" s="1" customFormat="1" ht="0" hidden="1" customHeight="1" x14ac:dyDescent="0.2">
      <c r="B392" s="2"/>
      <c r="C392" s="2"/>
    </row>
    <row r="393" spans="2:3" s="1" customFormat="1" ht="0" hidden="1" customHeight="1" x14ac:dyDescent="0.2">
      <c r="B393" s="2"/>
      <c r="C393" s="2"/>
    </row>
    <row r="394" spans="2:3" s="1" customFormat="1" ht="0" hidden="1" customHeight="1" x14ac:dyDescent="0.2">
      <c r="B394" s="2"/>
      <c r="C394" s="2"/>
    </row>
    <row r="395" spans="2:3" s="1" customFormat="1" ht="0" hidden="1" customHeight="1" x14ac:dyDescent="0.2">
      <c r="B395" s="2"/>
      <c r="C395" s="2"/>
    </row>
    <row r="396" spans="2:3" s="1" customFormat="1" ht="0" hidden="1" customHeight="1" x14ac:dyDescent="0.2">
      <c r="B396" s="2"/>
      <c r="C396" s="2"/>
    </row>
    <row r="397" spans="2:3" s="1" customFormat="1" ht="0" hidden="1" customHeight="1" x14ac:dyDescent="0.2">
      <c r="B397" s="2"/>
      <c r="C397" s="2"/>
    </row>
    <row r="398" spans="2:3" s="1" customFormat="1" ht="0" hidden="1" customHeight="1" x14ac:dyDescent="0.2">
      <c r="B398" s="2"/>
      <c r="C398" s="2"/>
    </row>
    <row r="399" spans="2:3" s="1" customFormat="1" ht="0" hidden="1" customHeight="1" x14ac:dyDescent="0.2">
      <c r="B399" s="2"/>
      <c r="C399" s="2"/>
    </row>
    <row r="400" spans="2:3" s="1" customFormat="1" ht="0" hidden="1" customHeight="1" x14ac:dyDescent="0.2">
      <c r="B400" s="2"/>
      <c r="C400" s="2"/>
    </row>
    <row r="401" spans="2:3" s="1" customFormat="1" ht="0" hidden="1" customHeight="1" x14ac:dyDescent="0.2">
      <c r="B401" s="2"/>
      <c r="C401" s="2"/>
    </row>
    <row r="402" spans="2:3" s="1" customFormat="1" ht="0" hidden="1" customHeight="1" x14ac:dyDescent="0.2">
      <c r="B402" s="2"/>
      <c r="C402" s="2"/>
    </row>
    <row r="403" spans="2:3" s="1" customFormat="1" ht="0" hidden="1" customHeight="1" x14ac:dyDescent="0.2">
      <c r="B403" s="2"/>
      <c r="C403" s="2"/>
    </row>
    <row r="404" spans="2:3" s="1" customFormat="1" ht="0" hidden="1" customHeight="1" x14ac:dyDescent="0.2">
      <c r="B404" s="2"/>
      <c r="C404" s="2"/>
    </row>
    <row r="405" spans="2:3" s="1" customFormat="1" ht="0" hidden="1" customHeight="1" x14ac:dyDescent="0.2">
      <c r="B405" s="2"/>
      <c r="C405" s="2"/>
    </row>
    <row r="406" spans="2:3" s="1" customFormat="1" ht="0" hidden="1" customHeight="1" x14ac:dyDescent="0.2">
      <c r="B406" s="2"/>
      <c r="C406" s="2"/>
    </row>
    <row r="407" spans="2:3" s="1" customFormat="1" ht="0" hidden="1" customHeight="1" x14ac:dyDescent="0.2">
      <c r="B407" s="2"/>
      <c r="C407" s="2"/>
    </row>
    <row r="408" spans="2:3" s="1" customFormat="1" ht="0" hidden="1" customHeight="1" x14ac:dyDescent="0.2">
      <c r="B408" s="2"/>
      <c r="C408" s="2"/>
    </row>
    <row r="409" spans="2:3" s="1" customFormat="1" ht="0" hidden="1" customHeight="1" x14ac:dyDescent="0.2">
      <c r="B409" s="2"/>
      <c r="C409" s="2"/>
    </row>
    <row r="410" spans="2:3" s="1" customFormat="1" ht="0" hidden="1" customHeight="1" x14ac:dyDescent="0.2">
      <c r="B410" s="2"/>
      <c r="C410" s="2"/>
    </row>
    <row r="411" spans="2:3" s="1" customFormat="1" ht="0" hidden="1" customHeight="1" x14ac:dyDescent="0.2">
      <c r="B411" s="2"/>
      <c r="C411" s="2"/>
    </row>
    <row r="412" spans="2:3" s="1" customFormat="1" ht="0" hidden="1" customHeight="1" x14ac:dyDescent="0.2">
      <c r="B412" s="2"/>
      <c r="C412" s="2"/>
    </row>
    <row r="413" spans="2:3" s="1" customFormat="1" ht="0" hidden="1" customHeight="1" x14ac:dyDescent="0.2">
      <c r="B413" s="2"/>
      <c r="C413" s="2"/>
    </row>
    <row r="414" spans="2:3" s="1" customFormat="1" ht="0" hidden="1" customHeight="1" x14ac:dyDescent="0.2">
      <c r="B414" s="2"/>
      <c r="C414" s="2"/>
    </row>
  </sheetData>
  <mergeCells count="193">
    <mergeCell ref="D68:I68"/>
    <mergeCell ref="D69:I69"/>
    <mergeCell ref="E73:G73"/>
    <mergeCell ref="J73:L73"/>
    <mergeCell ref="B65:C65"/>
    <mergeCell ref="D65:E65"/>
    <mergeCell ref="F65:G65"/>
    <mergeCell ref="H65:K65"/>
    <mergeCell ref="L65:M65"/>
    <mergeCell ref="B66:C66"/>
    <mergeCell ref="D66:E66"/>
    <mergeCell ref="F66:G66"/>
    <mergeCell ref="H66:K66"/>
    <mergeCell ref="L66:M66"/>
    <mergeCell ref="B62:C62"/>
    <mergeCell ref="D62:G62"/>
    <mergeCell ref="L62:M62"/>
    <mergeCell ref="B63:C63"/>
    <mergeCell ref="D63:G63"/>
    <mergeCell ref="L63:M63"/>
    <mergeCell ref="D59:G59"/>
    <mergeCell ref="L59:M59"/>
    <mergeCell ref="B60:C60"/>
    <mergeCell ref="D60:G60"/>
    <mergeCell ref="L60:M60"/>
    <mergeCell ref="B61:C61"/>
    <mergeCell ref="D61:G61"/>
    <mergeCell ref="L61:M61"/>
    <mergeCell ref="B55:C55"/>
    <mergeCell ref="D55:E55"/>
    <mergeCell ref="F55:G55"/>
    <mergeCell ref="H55:K55"/>
    <mergeCell ref="L55:M55"/>
    <mergeCell ref="B58:C58"/>
    <mergeCell ref="D58:G58"/>
    <mergeCell ref="H58:K63"/>
    <mergeCell ref="L58:M58"/>
    <mergeCell ref="B59:C59"/>
    <mergeCell ref="B53:C53"/>
    <mergeCell ref="D53:E53"/>
    <mergeCell ref="F53:G53"/>
    <mergeCell ref="H53:K53"/>
    <mergeCell ref="L53:M53"/>
    <mergeCell ref="B54:C54"/>
    <mergeCell ref="D54:E54"/>
    <mergeCell ref="F54:G54"/>
    <mergeCell ref="H54:K54"/>
    <mergeCell ref="L54:M54"/>
    <mergeCell ref="B50:C50"/>
    <mergeCell ref="D50:E50"/>
    <mergeCell ref="F50:G50"/>
    <mergeCell ref="H50:K50"/>
    <mergeCell ref="L50:M50"/>
    <mergeCell ref="B51:C51"/>
    <mergeCell ref="D51:E51"/>
    <mergeCell ref="F51:G51"/>
    <mergeCell ref="H51:K51"/>
    <mergeCell ref="L51:M51"/>
    <mergeCell ref="B47:C47"/>
    <mergeCell ref="D47:E47"/>
    <mergeCell ref="F47:G47"/>
    <mergeCell ref="H47:K47"/>
    <mergeCell ref="L47:M47"/>
    <mergeCell ref="B49:C49"/>
    <mergeCell ref="D49:E49"/>
    <mergeCell ref="F49:G49"/>
    <mergeCell ref="H49:K49"/>
    <mergeCell ref="L49:M49"/>
    <mergeCell ref="A45:C45"/>
    <mergeCell ref="D45:E45"/>
    <mergeCell ref="F45:G45"/>
    <mergeCell ref="H45:K45"/>
    <mergeCell ref="L45:M45"/>
    <mergeCell ref="B46:C46"/>
    <mergeCell ref="D46:E46"/>
    <mergeCell ref="F46:G46"/>
    <mergeCell ref="H46:K46"/>
    <mergeCell ref="L46:M46"/>
    <mergeCell ref="B42:C42"/>
    <mergeCell ref="D42:K42"/>
    <mergeCell ref="L42:M42"/>
    <mergeCell ref="B43:C43"/>
    <mergeCell ref="D43:K43"/>
    <mergeCell ref="L43:M43"/>
    <mergeCell ref="B39:C39"/>
    <mergeCell ref="F39:G39"/>
    <mergeCell ref="J39:K39"/>
    <mergeCell ref="L39:M39"/>
    <mergeCell ref="B40:C40"/>
    <mergeCell ref="F40:G40"/>
    <mergeCell ref="J40:K40"/>
    <mergeCell ref="L40:M40"/>
    <mergeCell ref="B37:C37"/>
    <mergeCell ref="F37:G37"/>
    <mergeCell ref="J37:K37"/>
    <mergeCell ref="L37:M37"/>
    <mergeCell ref="B38:C38"/>
    <mergeCell ref="F38:G38"/>
    <mergeCell ref="J38:K38"/>
    <mergeCell ref="L38:M38"/>
    <mergeCell ref="B35:C35"/>
    <mergeCell ref="F35:G35"/>
    <mergeCell ref="J35:K35"/>
    <mergeCell ref="L35:M35"/>
    <mergeCell ref="B36:C36"/>
    <mergeCell ref="F36:G36"/>
    <mergeCell ref="J36:K36"/>
    <mergeCell ref="L36:M36"/>
    <mergeCell ref="B33:C33"/>
    <mergeCell ref="F33:G33"/>
    <mergeCell ref="J33:K33"/>
    <mergeCell ref="L33:M33"/>
    <mergeCell ref="B34:C34"/>
    <mergeCell ref="F34:G34"/>
    <mergeCell ref="J34:K34"/>
    <mergeCell ref="L34:M34"/>
    <mergeCell ref="A31:A32"/>
    <mergeCell ref="B31:C32"/>
    <mergeCell ref="D31:G31"/>
    <mergeCell ref="H31:K31"/>
    <mergeCell ref="L31:M32"/>
    <mergeCell ref="N31:N32"/>
    <mergeCell ref="F32:G32"/>
    <mergeCell ref="J32:K32"/>
    <mergeCell ref="B27:C27"/>
    <mergeCell ref="F27:G27"/>
    <mergeCell ref="J27:K27"/>
    <mergeCell ref="L27:M27"/>
    <mergeCell ref="B28:C28"/>
    <mergeCell ref="F28:G28"/>
    <mergeCell ref="J28:K28"/>
    <mergeCell ref="L28:M28"/>
    <mergeCell ref="B25:C25"/>
    <mergeCell ref="F25:G25"/>
    <mergeCell ref="J25:K25"/>
    <mergeCell ref="L25:M25"/>
    <mergeCell ref="B26:C26"/>
    <mergeCell ref="F26:G26"/>
    <mergeCell ref="J26:K26"/>
    <mergeCell ref="L26:M26"/>
    <mergeCell ref="B23:C23"/>
    <mergeCell ref="F23:G23"/>
    <mergeCell ref="J23:K23"/>
    <mergeCell ref="L23:M23"/>
    <mergeCell ref="B24:C24"/>
    <mergeCell ref="F24:G24"/>
    <mergeCell ref="J24:K24"/>
    <mergeCell ref="L24:M24"/>
    <mergeCell ref="N20:N21"/>
    <mergeCell ref="F21:G21"/>
    <mergeCell ref="J21:K21"/>
    <mergeCell ref="B22:C22"/>
    <mergeCell ref="F22:G22"/>
    <mergeCell ref="J22:K22"/>
    <mergeCell ref="L22:M22"/>
    <mergeCell ref="B17:C17"/>
    <mergeCell ref="D17:K17"/>
    <mergeCell ref="L17:M17"/>
    <mergeCell ref="A19:C21"/>
    <mergeCell ref="D20:G20"/>
    <mergeCell ref="H20:K20"/>
    <mergeCell ref="L20:M21"/>
    <mergeCell ref="A15:A16"/>
    <mergeCell ref="B15:C16"/>
    <mergeCell ref="D15:K16"/>
    <mergeCell ref="L15:M15"/>
    <mergeCell ref="N15:N16"/>
    <mergeCell ref="L16:M16"/>
    <mergeCell ref="B13:C13"/>
    <mergeCell ref="F13:G13"/>
    <mergeCell ref="J13:K13"/>
    <mergeCell ref="L13:M13"/>
    <mergeCell ref="B14:C14"/>
    <mergeCell ref="F14:G14"/>
    <mergeCell ref="J14:K14"/>
    <mergeCell ref="L14:M14"/>
    <mergeCell ref="A7:A8"/>
    <mergeCell ref="B7:M8"/>
    <mergeCell ref="N7:N8"/>
    <mergeCell ref="D10:K10"/>
    <mergeCell ref="D11:G11"/>
    <mergeCell ref="H11:K11"/>
    <mergeCell ref="L11:M12"/>
    <mergeCell ref="N11:N12"/>
    <mergeCell ref="F12:G12"/>
    <mergeCell ref="J12:K12"/>
    <mergeCell ref="D2:H2"/>
    <mergeCell ref="I2:K2"/>
    <mergeCell ref="L2:M2"/>
    <mergeCell ref="B3:B4"/>
    <mergeCell ref="D3:H4"/>
    <mergeCell ref="D5:H5"/>
    <mergeCell ref="I5:K5"/>
  </mergeCells>
  <conditionalFormatting sqref="H46:K46">
    <cfRule type="cellIs" dxfId="25" priority="13" stopIfTrue="1" operator="greaterThan">
      <formula>$F$46</formula>
    </cfRule>
  </conditionalFormatting>
  <conditionalFormatting sqref="H47:K47">
    <cfRule type="cellIs" dxfId="23" priority="12" stopIfTrue="1" operator="greaterThan">
      <formula>$F$47</formula>
    </cfRule>
  </conditionalFormatting>
  <conditionalFormatting sqref="H49:K49">
    <cfRule type="cellIs" dxfId="21" priority="11" stopIfTrue="1" operator="greaterThan">
      <formula>$F$49</formula>
    </cfRule>
  </conditionalFormatting>
  <conditionalFormatting sqref="H50:K50">
    <cfRule type="cellIs" dxfId="19" priority="10" stopIfTrue="1" operator="greaterThan">
      <formula>$F$50</formula>
    </cfRule>
  </conditionalFormatting>
  <conditionalFormatting sqref="H51:K51">
    <cfRule type="cellIs" dxfId="17" priority="9" stopIfTrue="1" operator="greaterThan">
      <formula>$F$51</formula>
    </cfRule>
  </conditionalFormatting>
  <conditionalFormatting sqref="D42:K42">
    <cfRule type="cellIs" dxfId="15" priority="8" stopIfTrue="1" operator="greaterThan">
      <formula>$J$34</formula>
    </cfRule>
  </conditionalFormatting>
  <conditionalFormatting sqref="D43:K43">
    <cfRule type="cellIs" dxfId="13" priority="7" stopIfTrue="1" operator="greaterThan">
      <formula>$J$33</formula>
    </cfRule>
  </conditionalFormatting>
  <conditionalFormatting sqref="H66:K66">
    <cfRule type="cellIs" dxfId="11" priority="6" stopIfTrue="1" operator="greaterThan">
      <formula>$F$66</formula>
    </cfRule>
  </conditionalFormatting>
  <conditionalFormatting sqref="D13:K14 D17:K17 D42:K43 D46:K47 D49:K51 D53:K55 D58:G63 D66:K66 D22:K28 D33:K40">
    <cfRule type="cellIs" dxfId="9" priority="5" stopIfTrue="1" operator="lessThan">
      <formula>0</formula>
    </cfRule>
  </conditionalFormatting>
  <conditionalFormatting sqref="N42:N43 N46:N47 N49:N51 N66">
    <cfRule type="containsText" dxfId="7" priority="4" stopIfTrue="1" operator="containsText" text="bệnh nhân">
      <formula>NOT(ISERROR(SEARCH("bệnh nhân",N42)))</formula>
    </cfRule>
  </conditionalFormatting>
  <conditionalFormatting sqref="N39">
    <cfRule type="containsText" dxfId="5" priority="3" stopIfTrue="1" operator="containsText" text="khách hàng">
      <formula>NOT(ISERROR(SEARCH("khách hàng",N39)))</formula>
    </cfRule>
  </conditionalFormatting>
  <conditionalFormatting sqref="N39">
    <cfRule type="containsText" dxfId="3" priority="2" stopIfTrue="1" operator="containsText" text="bệnh nhân">
      <formula>NOT(ISERROR(SEARCH("bệnh nhân",N39)))</formula>
    </cfRule>
  </conditionalFormatting>
  <conditionalFormatting sqref="N11:N66">
    <cfRule type="containsText" dxfId="1" priority="1" stopIfTrue="1" operator="containsText" text="âm">
      <formula>NOT(ISERROR(SEARCH("âm",N11)))</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Phuong (SI), Nguyen Thi</dc:creator>
  <cp:lastModifiedBy>Phuong (SI), Nguyen Thi</cp:lastModifiedBy>
  <dcterms:created xsi:type="dcterms:W3CDTF">2015-06-29T07:16:58Z</dcterms:created>
  <dcterms:modified xsi:type="dcterms:W3CDTF">2015-06-29T07:30:53Z</dcterms:modified>
</cp:coreProperties>
</file>